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0" yWindow="160" windowWidth="28760" windowHeight="14900" activeTab="0"/>
  </bookViews>
  <sheets>
    <sheet name="OVER ALL" sheetId="1" r:id="rId1"/>
    <sheet name="BY CATEGORY" sheetId="2" r:id="rId2"/>
  </sheets>
  <definedNames>
    <definedName name="_xlnm.Print_Area" localSheetId="0">'OVER ALL'!$A$1:$AP$12</definedName>
  </definedNames>
  <calcPr fullCalcOnLoad="1"/>
</workbook>
</file>

<file path=xl/sharedStrings.xml><?xml version="1.0" encoding="utf-8"?>
<sst xmlns="http://schemas.openxmlformats.org/spreadsheetml/2006/main" count="136" uniqueCount="34">
  <si>
    <t>STAGE 1</t>
  </si>
  <si>
    <t>STAGE 2</t>
  </si>
  <si>
    <t>STAGE 3</t>
  </si>
  <si>
    <t>STAGE 4</t>
  </si>
  <si>
    <t>STAGE 5</t>
  </si>
  <si>
    <t>TOTAL</t>
  </si>
  <si>
    <t>ALIAS</t>
  </si>
  <si>
    <t>STAGE 6</t>
  </si>
  <si>
    <t>M</t>
  </si>
  <si>
    <t>Total</t>
  </si>
  <si>
    <t>P/S</t>
  </si>
  <si>
    <t>Raw</t>
  </si>
  <si>
    <t>Time</t>
  </si>
  <si>
    <t>R</t>
  </si>
  <si>
    <t>O/A</t>
  </si>
  <si>
    <t>B</t>
  </si>
  <si>
    <t>CAT</t>
  </si>
  <si>
    <t>Moss E Horn</t>
  </si>
  <si>
    <t>GP</t>
  </si>
  <si>
    <t>Sackett</t>
  </si>
  <si>
    <t>ES</t>
  </si>
  <si>
    <t>River City Bob</t>
  </si>
  <si>
    <t>Lady Gambler</t>
  </si>
  <si>
    <t>L49er</t>
  </si>
  <si>
    <t>S</t>
  </si>
  <si>
    <t>Pancho Sin Lefty</t>
  </si>
  <si>
    <t>Jimmy Frisco</t>
  </si>
  <si>
    <t>SHADY LADIES    February 28, 2015</t>
  </si>
  <si>
    <t>Cboy</t>
  </si>
  <si>
    <t>J.W. Trader</t>
  </si>
  <si>
    <t>Red Cloud Reed</t>
  </si>
  <si>
    <t>Platte River Lou</t>
  </si>
  <si>
    <t>Cgirl</t>
  </si>
  <si>
    <t>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</si>
</sst>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mmmm\-yy"/>
    <numFmt numFmtId="174" formatCode="dd\-mmm\-yy"/>
    <numFmt numFmtId="175" formatCode="0.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4" borderId="0" applyNumberFormat="0" applyBorder="0" applyAlignment="0" applyProtection="0"/>
    <xf numFmtId="0" fontId="0" fillId="25" borderId="7" applyNumberFormat="0" applyFont="0" applyAlignment="0" applyProtection="0"/>
    <xf numFmtId="0" fontId="31" fillId="2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8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10" borderId="10" xfId="0" applyFont="1" applyFill="1" applyBorder="1" applyAlignment="1">
      <alignment horizontal="center"/>
    </xf>
    <xf numFmtId="2" fontId="1" fillId="4" borderId="10" xfId="0" applyNumberFormat="1" applyFont="1" applyFill="1" applyBorder="1" applyAlignment="1">
      <alignment/>
    </xf>
    <xf numFmtId="1" fontId="1" fillId="4" borderId="10" xfId="0" applyNumberFormat="1" applyFont="1" applyFill="1" applyBorder="1" applyAlignment="1">
      <alignment horizontal="right"/>
    </xf>
    <xf numFmtId="0" fontId="1" fillId="4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2" fontId="1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/>
    </xf>
    <xf numFmtId="1" fontId="2" fillId="26" borderId="10" xfId="0" applyNumberFormat="1" applyFont="1" applyFill="1" applyBorder="1" applyAlignment="1">
      <alignment horizontal="center"/>
    </xf>
    <xf numFmtId="1" fontId="1" fillId="27" borderId="10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2" fillId="10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2" fontId="2" fillId="27" borderId="10" xfId="0" applyNumberFormat="1" applyFont="1" applyFill="1" applyBorder="1" applyAlignment="1">
      <alignment/>
    </xf>
    <xf numFmtId="1" fontId="2" fillId="27" borderId="10" xfId="0" applyNumberFormat="1" applyFont="1" applyFill="1" applyBorder="1" applyAlignment="1">
      <alignment/>
    </xf>
    <xf numFmtId="0" fontId="2" fillId="27" borderId="10" xfId="0" applyFont="1" applyFill="1" applyBorder="1" applyAlignment="1">
      <alignment/>
    </xf>
    <xf numFmtId="1" fontId="2" fillId="4" borderId="10" xfId="0" applyNumberFormat="1" applyFont="1" applyFill="1" applyBorder="1" applyAlignment="1">
      <alignment/>
    </xf>
    <xf numFmtId="0" fontId="2" fillId="8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/>
    </xf>
    <xf numFmtId="0" fontId="0" fillId="28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EACC2"/>
      <rgbColor rgb="000000FF"/>
      <rgbColor rgb="00FFFF00"/>
      <rgbColor rgb="00FF00FF"/>
      <rgbColor rgb="00D5B08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5C3A1"/>
      <rgbColor rgb="00EDDCCD"/>
      <rgbColor rgb="00CFD7E3"/>
      <rgbColor rgb="00FFFF99"/>
      <rgbColor rgb="00FCF8F4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AP12"/>
  <sheetViews>
    <sheetView tabSelected="1" zoomScale="130" zoomScaleNormal="130" workbookViewId="0" topLeftCell="A1">
      <selection activeCell="A1" sqref="A1:AP12"/>
    </sheetView>
  </sheetViews>
  <sheetFormatPr defaultColWidth="9.140625" defaultRowHeight="12.75"/>
  <cols>
    <col min="1" max="1" width="3.140625" style="25" customWidth="1"/>
    <col min="2" max="2" width="14.00390625" style="1" customWidth="1"/>
    <col min="3" max="3" width="5.140625" style="1" customWidth="1"/>
    <col min="4" max="4" width="6.140625" style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9" width="2.7109375" style="13" customWidth="1"/>
    <col min="10" max="10" width="2.7109375" style="13" hidden="1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5" width="2.7109375" style="13" customWidth="1"/>
    <col min="16" max="16" width="2.7109375" style="13" hidden="1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1" width="2.7109375" style="13" customWidth="1"/>
    <col min="22" max="22" width="2.7109375" style="13" hidden="1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7" width="2.7109375" style="13" customWidth="1"/>
    <col min="28" max="28" width="2.7109375" style="13" hidden="1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3" width="2.7109375" style="13" customWidth="1"/>
    <col min="34" max="34" width="2.7109375" style="13" hidden="1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39" width="2.7109375" style="13" customWidth="1"/>
    <col min="40" max="40" width="2.7109375" style="13" hidden="1" customWidth="1"/>
    <col min="41" max="41" width="5.00390625" style="1" bestFit="1" customWidth="1"/>
    <col min="42" max="42" width="3.28125" style="1" customWidth="1"/>
    <col min="43" max="16384" width="9.140625" style="1" customWidth="1"/>
  </cols>
  <sheetData>
    <row r="1" spans="1:42" s="3" customFormat="1" ht="12.7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</row>
    <row r="2" spans="1:42" s="3" customFormat="1" ht="10.5">
      <c r="A2" s="30" t="s">
        <v>14</v>
      </c>
      <c r="B2" s="31" t="s">
        <v>6</v>
      </c>
      <c r="C2" s="31" t="s">
        <v>16</v>
      </c>
      <c r="D2" s="27" t="s">
        <v>5</v>
      </c>
      <c r="E2" s="27"/>
      <c r="F2" s="27"/>
      <c r="G2" s="28" t="s">
        <v>0</v>
      </c>
      <c r="H2" s="28"/>
      <c r="I2" s="28"/>
      <c r="J2" s="28"/>
      <c r="K2" s="28"/>
      <c r="L2" s="28"/>
      <c r="M2" s="27" t="s">
        <v>1</v>
      </c>
      <c r="N2" s="27"/>
      <c r="O2" s="27"/>
      <c r="P2" s="27"/>
      <c r="Q2" s="27"/>
      <c r="R2" s="27"/>
      <c r="S2" s="28" t="s">
        <v>2</v>
      </c>
      <c r="T2" s="28"/>
      <c r="U2" s="28"/>
      <c r="V2" s="28"/>
      <c r="W2" s="28"/>
      <c r="X2" s="28"/>
      <c r="Y2" s="27" t="s">
        <v>3</v>
      </c>
      <c r="Z2" s="27"/>
      <c r="AA2" s="27"/>
      <c r="AB2" s="27"/>
      <c r="AC2" s="27"/>
      <c r="AD2" s="27"/>
      <c r="AE2" s="28" t="s">
        <v>4</v>
      </c>
      <c r="AF2" s="28"/>
      <c r="AG2" s="28"/>
      <c r="AH2" s="28"/>
      <c r="AI2" s="28"/>
      <c r="AJ2" s="28"/>
      <c r="AK2" s="27" t="s">
        <v>7</v>
      </c>
      <c r="AL2" s="27"/>
      <c r="AM2" s="27"/>
      <c r="AN2" s="27"/>
      <c r="AO2" s="27"/>
      <c r="AP2" s="27"/>
    </row>
    <row r="3" spans="1:42" s="3" customFormat="1" ht="10.5">
      <c r="A3" s="30"/>
      <c r="B3" s="31"/>
      <c r="C3" s="32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</row>
    <row r="4" spans="1:42" s="3" customFormat="1" ht="10.5">
      <c r="A4" s="24">
        <v>1</v>
      </c>
      <c r="B4" s="16" t="s">
        <v>25</v>
      </c>
      <c r="C4" s="16" t="s">
        <v>28</v>
      </c>
      <c r="D4" s="17">
        <f aca="true" t="shared" si="0" ref="D4:D12">+K4+Q4+W4+AC4+AI4+AO4</f>
        <v>144.20999999999998</v>
      </c>
      <c r="E4" s="18">
        <f aca="true" t="shared" si="1" ref="E4:E12">+L4+R4+X4+AD4+AJ4+AP4</f>
        <v>6</v>
      </c>
      <c r="F4" s="19">
        <f aca="true" t="shared" si="2" ref="F4:F12">+H4+N4+T4+Z4+AF4+AL4</f>
        <v>0</v>
      </c>
      <c r="G4" s="20">
        <v>24.08</v>
      </c>
      <c r="H4" s="21"/>
      <c r="I4" s="21"/>
      <c r="J4" s="21"/>
      <c r="K4" s="20">
        <f aca="true" t="shared" si="3" ref="K4:K12">+G4+(H4*5)+(I4*10)-J4</f>
        <v>24.08</v>
      </c>
      <c r="L4" s="22">
        <f aca="true" t="shared" si="4" ref="L4:L12">RANK(K4,K$3:K$12,1)</f>
        <v>1</v>
      </c>
      <c r="M4" s="17">
        <v>25.13</v>
      </c>
      <c r="N4" s="23"/>
      <c r="O4" s="23"/>
      <c r="P4" s="23"/>
      <c r="Q4" s="17">
        <f aca="true" t="shared" si="5" ref="Q4:Q12">+M4+(N4*5)+(O4*10)-P4</f>
        <v>25.13</v>
      </c>
      <c r="R4" s="19">
        <f aca="true" t="shared" si="6" ref="R4:R12">RANK(Q4,Q$3:Q$12,1)</f>
        <v>1</v>
      </c>
      <c r="S4" s="20">
        <v>19.86</v>
      </c>
      <c r="T4" s="21"/>
      <c r="U4" s="21"/>
      <c r="V4" s="21"/>
      <c r="W4" s="20">
        <f aca="true" t="shared" si="7" ref="W4:W12">+S4+(T4*5)+(U4*10)-V4</f>
        <v>19.86</v>
      </c>
      <c r="X4" s="22">
        <f aca="true" t="shared" si="8" ref="X4:X12">RANK(W4,W$3:W$12,1)</f>
        <v>1</v>
      </c>
      <c r="Y4" s="17">
        <v>22.79</v>
      </c>
      <c r="Z4" s="23"/>
      <c r="AA4" s="23"/>
      <c r="AB4" s="23"/>
      <c r="AC4" s="17">
        <f aca="true" t="shared" si="9" ref="AC4:AC12">+Y4+(Z4*5)+(AA4*10)-AB4</f>
        <v>22.79</v>
      </c>
      <c r="AD4" s="19">
        <f aca="true" t="shared" si="10" ref="AD4:AD12">RANK(AC4,AC$3:AC$12,1)</f>
        <v>1</v>
      </c>
      <c r="AE4" s="20">
        <v>28.83</v>
      </c>
      <c r="AF4" s="21"/>
      <c r="AG4" s="21"/>
      <c r="AH4" s="21"/>
      <c r="AI4" s="20">
        <f aca="true" t="shared" si="11" ref="AI4:AI12">+AE4+(AF4*5)+(AG4*10)-AH4</f>
        <v>28.83</v>
      </c>
      <c r="AJ4" s="22">
        <f aca="true" t="shared" si="12" ref="AJ4:AJ12">RANK(AI4,AI$3:AI$12,1)</f>
        <v>1</v>
      </c>
      <c r="AK4" s="17">
        <v>23.52</v>
      </c>
      <c r="AL4" s="23"/>
      <c r="AM4" s="23"/>
      <c r="AN4" s="23"/>
      <c r="AO4" s="17">
        <f aca="true" t="shared" si="13" ref="AO4:AO12">+AK4+(AL4*5)+(AM4*10)-AN4</f>
        <v>23.52</v>
      </c>
      <c r="AP4" s="19">
        <f aca="true" t="shared" si="14" ref="AP4:AP12">RANK(AO4,AO$3:AO$12,1)</f>
        <v>1</v>
      </c>
    </row>
    <row r="5" spans="1:42" s="3" customFormat="1" ht="10.5">
      <c r="A5" s="24">
        <v>2</v>
      </c>
      <c r="B5" s="16" t="s">
        <v>26</v>
      </c>
      <c r="C5" s="16" t="s">
        <v>24</v>
      </c>
      <c r="D5" s="17">
        <f t="shared" si="0"/>
        <v>170.29</v>
      </c>
      <c r="E5" s="18">
        <f t="shared" si="1"/>
        <v>13</v>
      </c>
      <c r="F5" s="19">
        <f t="shared" si="2"/>
        <v>0</v>
      </c>
      <c r="G5" s="20">
        <v>26.49</v>
      </c>
      <c r="H5" s="21"/>
      <c r="I5" s="21"/>
      <c r="J5" s="21"/>
      <c r="K5" s="20">
        <f t="shared" si="3"/>
        <v>26.49</v>
      </c>
      <c r="L5" s="22">
        <f t="shared" si="4"/>
        <v>2</v>
      </c>
      <c r="M5" s="17">
        <v>31.03</v>
      </c>
      <c r="N5" s="23"/>
      <c r="O5" s="23"/>
      <c r="P5" s="23"/>
      <c r="Q5" s="17">
        <f t="shared" si="5"/>
        <v>31.03</v>
      </c>
      <c r="R5" s="19">
        <f t="shared" si="6"/>
        <v>3</v>
      </c>
      <c r="S5" s="20">
        <v>25.77</v>
      </c>
      <c r="T5" s="21"/>
      <c r="U5" s="21"/>
      <c r="V5" s="21"/>
      <c r="W5" s="20">
        <f t="shared" si="7"/>
        <v>25.77</v>
      </c>
      <c r="X5" s="22">
        <f t="shared" si="8"/>
        <v>2</v>
      </c>
      <c r="Y5" s="17">
        <v>26.16</v>
      </c>
      <c r="Z5" s="23"/>
      <c r="AA5" s="23"/>
      <c r="AB5" s="23"/>
      <c r="AC5" s="17">
        <f t="shared" si="9"/>
        <v>26.16</v>
      </c>
      <c r="AD5" s="19">
        <f t="shared" si="10"/>
        <v>2</v>
      </c>
      <c r="AE5" s="20">
        <v>31.88</v>
      </c>
      <c r="AF5" s="21"/>
      <c r="AG5" s="21"/>
      <c r="AH5" s="21"/>
      <c r="AI5" s="20">
        <f t="shared" si="11"/>
        <v>31.88</v>
      </c>
      <c r="AJ5" s="22">
        <f t="shared" si="12"/>
        <v>2</v>
      </c>
      <c r="AK5" s="17">
        <v>28.96</v>
      </c>
      <c r="AL5" s="23"/>
      <c r="AM5" s="23"/>
      <c r="AN5" s="23"/>
      <c r="AO5" s="17">
        <f t="shared" si="13"/>
        <v>28.96</v>
      </c>
      <c r="AP5" s="19">
        <f t="shared" si="14"/>
        <v>2</v>
      </c>
    </row>
    <row r="6" spans="1:42" ht="10.5">
      <c r="A6" s="26">
        <v>3</v>
      </c>
      <c r="B6" s="2" t="s">
        <v>29</v>
      </c>
      <c r="C6" s="2" t="s">
        <v>20</v>
      </c>
      <c r="D6" s="5">
        <f t="shared" si="0"/>
        <v>189.15</v>
      </c>
      <c r="E6" s="6">
        <f t="shared" si="1"/>
        <v>19</v>
      </c>
      <c r="F6" s="7">
        <f t="shared" si="2"/>
        <v>1</v>
      </c>
      <c r="G6" s="9">
        <v>27.25</v>
      </c>
      <c r="H6" s="12"/>
      <c r="I6" s="12"/>
      <c r="J6" s="12"/>
      <c r="K6" s="9">
        <f t="shared" si="3"/>
        <v>27.25</v>
      </c>
      <c r="L6" s="10">
        <f t="shared" si="4"/>
        <v>3</v>
      </c>
      <c r="M6" s="5">
        <v>28.34</v>
      </c>
      <c r="N6" s="15"/>
      <c r="O6" s="15"/>
      <c r="P6" s="15"/>
      <c r="Q6" s="5">
        <f t="shared" si="5"/>
        <v>28.34</v>
      </c>
      <c r="R6" s="7">
        <f t="shared" si="6"/>
        <v>2</v>
      </c>
      <c r="S6" s="9">
        <v>26.54</v>
      </c>
      <c r="T6" s="12">
        <v>1</v>
      </c>
      <c r="U6" s="12"/>
      <c r="V6" s="12"/>
      <c r="W6" s="9">
        <f t="shared" si="7"/>
        <v>31.54</v>
      </c>
      <c r="X6" s="10">
        <f t="shared" si="8"/>
        <v>4</v>
      </c>
      <c r="Y6" s="5">
        <v>32.31</v>
      </c>
      <c r="Z6" s="15"/>
      <c r="AA6" s="15"/>
      <c r="AB6" s="15"/>
      <c r="AC6" s="5">
        <f t="shared" si="9"/>
        <v>32.31</v>
      </c>
      <c r="AD6" s="7">
        <f t="shared" si="10"/>
        <v>4</v>
      </c>
      <c r="AE6" s="9">
        <v>33.18</v>
      </c>
      <c r="AF6" s="12"/>
      <c r="AG6" s="12"/>
      <c r="AH6" s="12"/>
      <c r="AI6" s="9">
        <f t="shared" si="11"/>
        <v>33.18</v>
      </c>
      <c r="AJ6" s="10">
        <f t="shared" si="12"/>
        <v>3</v>
      </c>
      <c r="AK6" s="5">
        <v>36.53</v>
      </c>
      <c r="AL6" s="15"/>
      <c r="AM6" s="15"/>
      <c r="AN6" s="15"/>
      <c r="AO6" s="5">
        <f t="shared" si="13"/>
        <v>36.53</v>
      </c>
      <c r="AP6" s="7">
        <f t="shared" si="14"/>
        <v>3</v>
      </c>
    </row>
    <row r="7" spans="1:42" ht="10.5">
      <c r="A7" s="26">
        <v>4</v>
      </c>
      <c r="B7" s="2" t="s">
        <v>22</v>
      </c>
      <c r="C7" s="2" t="s">
        <v>23</v>
      </c>
      <c r="D7" s="5">
        <f t="shared" si="0"/>
        <v>247.97</v>
      </c>
      <c r="E7" s="6">
        <f t="shared" si="1"/>
        <v>30</v>
      </c>
      <c r="F7" s="7">
        <f t="shared" si="2"/>
        <v>5</v>
      </c>
      <c r="G7" s="9">
        <v>35.84</v>
      </c>
      <c r="H7" s="12">
        <v>3</v>
      </c>
      <c r="I7" s="12"/>
      <c r="J7" s="12"/>
      <c r="K7" s="9">
        <f t="shared" si="3"/>
        <v>50.84</v>
      </c>
      <c r="L7" s="10">
        <f t="shared" si="4"/>
        <v>7</v>
      </c>
      <c r="M7" s="5">
        <v>33.22</v>
      </c>
      <c r="N7" s="15">
        <v>1</v>
      </c>
      <c r="O7" s="15"/>
      <c r="P7" s="15"/>
      <c r="Q7" s="5">
        <f t="shared" si="5"/>
        <v>38.22</v>
      </c>
      <c r="R7" s="7">
        <f t="shared" si="6"/>
        <v>4</v>
      </c>
      <c r="S7" s="9">
        <v>36.4</v>
      </c>
      <c r="T7" s="12"/>
      <c r="U7" s="12"/>
      <c r="V7" s="12"/>
      <c r="W7" s="9">
        <f t="shared" si="7"/>
        <v>36.4</v>
      </c>
      <c r="X7" s="10">
        <f t="shared" si="8"/>
        <v>5</v>
      </c>
      <c r="Y7" s="5">
        <v>32.34</v>
      </c>
      <c r="Z7" s="15">
        <v>1</v>
      </c>
      <c r="AA7" s="15"/>
      <c r="AB7" s="15"/>
      <c r="AC7" s="5">
        <f t="shared" si="9"/>
        <v>37.34</v>
      </c>
      <c r="AD7" s="7">
        <f t="shared" si="10"/>
        <v>5</v>
      </c>
      <c r="AE7" s="9">
        <v>43.83</v>
      </c>
      <c r="AF7" s="12"/>
      <c r="AG7" s="12"/>
      <c r="AH7" s="12"/>
      <c r="AI7" s="9">
        <f t="shared" si="11"/>
        <v>43.83</v>
      </c>
      <c r="AJ7" s="10">
        <f t="shared" si="12"/>
        <v>5</v>
      </c>
      <c r="AK7" s="5">
        <v>41.34</v>
      </c>
      <c r="AL7" s="15"/>
      <c r="AM7" s="15"/>
      <c r="AN7" s="15"/>
      <c r="AO7" s="5">
        <f t="shared" si="13"/>
        <v>41.34</v>
      </c>
      <c r="AP7" s="7">
        <f t="shared" si="14"/>
        <v>4</v>
      </c>
    </row>
    <row r="8" spans="1:42" ht="10.5">
      <c r="A8" s="26">
        <v>5</v>
      </c>
      <c r="B8" s="2" t="s">
        <v>19</v>
      </c>
      <c r="C8" s="2" t="s">
        <v>33</v>
      </c>
      <c r="D8" s="5">
        <f t="shared" si="0"/>
        <v>268.51</v>
      </c>
      <c r="E8" s="6">
        <f t="shared" si="1"/>
        <v>30</v>
      </c>
      <c r="F8" s="7">
        <f t="shared" si="2"/>
        <v>8</v>
      </c>
      <c r="G8" s="9">
        <v>42.05</v>
      </c>
      <c r="H8" s="12">
        <v>1</v>
      </c>
      <c r="I8" s="12"/>
      <c r="J8" s="12"/>
      <c r="K8" s="9">
        <f t="shared" si="3"/>
        <v>47.05</v>
      </c>
      <c r="L8" s="10">
        <f t="shared" si="4"/>
        <v>6</v>
      </c>
      <c r="M8" s="5">
        <v>40.35</v>
      </c>
      <c r="N8" s="15">
        <v>7</v>
      </c>
      <c r="O8" s="15"/>
      <c r="P8" s="15"/>
      <c r="Q8" s="5">
        <f t="shared" si="5"/>
        <v>75.35</v>
      </c>
      <c r="R8" s="7">
        <f t="shared" si="6"/>
        <v>8</v>
      </c>
      <c r="S8" s="9">
        <v>30.55</v>
      </c>
      <c r="T8" s="12"/>
      <c r="U8" s="12"/>
      <c r="V8" s="12"/>
      <c r="W8" s="9">
        <f t="shared" si="7"/>
        <v>30.55</v>
      </c>
      <c r="X8" s="10">
        <f t="shared" si="8"/>
        <v>3</v>
      </c>
      <c r="Y8" s="5">
        <v>31.91</v>
      </c>
      <c r="Z8" s="15"/>
      <c r="AA8" s="15"/>
      <c r="AB8" s="15"/>
      <c r="AC8" s="5">
        <f t="shared" si="9"/>
        <v>31.91</v>
      </c>
      <c r="AD8" s="7">
        <f t="shared" si="10"/>
        <v>3</v>
      </c>
      <c r="AE8" s="9">
        <v>38.04</v>
      </c>
      <c r="AF8" s="12"/>
      <c r="AG8" s="12"/>
      <c r="AH8" s="12"/>
      <c r="AI8" s="9">
        <f t="shared" si="11"/>
        <v>38.04</v>
      </c>
      <c r="AJ8" s="10">
        <f t="shared" si="12"/>
        <v>4</v>
      </c>
      <c r="AK8" s="5">
        <v>45.61</v>
      </c>
      <c r="AL8" s="15"/>
      <c r="AM8" s="15"/>
      <c r="AN8" s="15"/>
      <c r="AO8" s="5">
        <f t="shared" si="13"/>
        <v>45.61</v>
      </c>
      <c r="AP8" s="7">
        <f t="shared" si="14"/>
        <v>6</v>
      </c>
    </row>
    <row r="9" spans="1:42" ht="10.5">
      <c r="A9" s="26">
        <v>6</v>
      </c>
      <c r="B9" s="2" t="s">
        <v>17</v>
      </c>
      <c r="C9" s="2" t="s">
        <v>18</v>
      </c>
      <c r="D9" s="5">
        <f t="shared" si="0"/>
        <v>289.64</v>
      </c>
      <c r="E9" s="6">
        <f t="shared" si="1"/>
        <v>35</v>
      </c>
      <c r="F9" s="7">
        <f t="shared" si="2"/>
        <v>1</v>
      </c>
      <c r="G9" s="9">
        <v>38.3</v>
      </c>
      <c r="H9" s="12"/>
      <c r="I9" s="12"/>
      <c r="J9" s="12"/>
      <c r="K9" s="9">
        <f t="shared" si="3"/>
        <v>38.3</v>
      </c>
      <c r="L9" s="10">
        <f t="shared" si="4"/>
        <v>4</v>
      </c>
      <c r="M9" s="5">
        <v>60.13</v>
      </c>
      <c r="N9" s="15">
        <v>1</v>
      </c>
      <c r="O9" s="15">
        <v>1</v>
      </c>
      <c r="P9" s="15"/>
      <c r="Q9" s="5">
        <f t="shared" si="5"/>
        <v>75.13</v>
      </c>
      <c r="R9" s="7">
        <f t="shared" si="6"/>
        <v>7</v>
      </c>
      <c r="S9" s="9">
        <v>41.87</v>
      </c>
      <c r="T9" s="12"/>
      <c r="U9" s="12"/>
      <c r="V9" s="12"/>
      <c r="W9" s="9">
        <f t="shared" si="7"/>
        <v>41.87</v>
      </c>
      <c r="X9" s="10">
        <f t="shared" si="8"/>
        <v>7</v>
      </c>
      <c r="Y9" s="5">
        <v>38.25</v>
      </c>
      <c r="Z9" s="15"/>
      <c r="AA9" s="15"/>
      <c r="AB9" s="15"/>
      <c r="AC9" s="5">
        <f t="shared" si="9"/>
        <v>38.25</v>
      </c>
      <c r="AD9" s="7">
        <f t="shared" si="10"/>
        <v>6</v>
      </c>
      <c r="AE9" s="9">
        <v>52.85</v>
      </c>
      <c r="AF9" s="12"/>
      <c r="AG9" s="12"/>
      <c r="AH9" s="12"/>
      <c r="AI9" s="9">
        <f t="shared" si="11"/>
        <v>52.85</v>
      </c>
      <c r="AJ9" s="10">
        <f t="shared" si="12"/>
        <v>6</v>
      </c>
      <c r="AK9" s="5">
        <v>43.24</v>
      </c>
      <c r="AL9" s="15"/>
      <c r="AM9" s="15"/>
      <c r="AN9" s="15"/>
      <c r="AO9" s="5">
        <f t="shared" si="13"/>
        <v>43.24</v>
      </c>
      <c r="AP9" s="7">
        <f t="shared" si="14"/>
        <v>5</v>
      </c>
    </row>
    <row r="10" spans="1:42" ht="10.5">
      <c r="A10" s="26">
        <v>7</v>
      </c>
      <c r="B10" s="2" t="s">
        <v>21</v>
      </c>
      <c r="C10" s="2" t="s">
        <v>18</v>
      </c>
      <c r="D10" s="5">
        <f t="shared" si="0"/>
        <v>326.51</v>
      </c>
      <c r="E10" s="6">
        <f t="shared" si="1"/>
        <v>38</v>
      </c>
      <c r="F10" s="7">
        <f t="shared" si="2"/>
        <v>4</v>
      </c>
      <c r="G10" s="9">
        <v>45.43</v>
      </c>
      <c r="H10" s="12"/>
      <c r="I10" s="12"/>
      <c r="J10" s="12"/>
      <c r="K10" s="9">
        <f t="shared" si="3"/>
        <v>45.43</v>
      </c>
      <c r="L10" s="10">
        <f t="shared" si="4"/>
        <v>5</v>
      </c>
      <c r="M10" s="5">
        <v>49.48</v>
      </c>
      <c r="N10" s="15">
        <v>2</v>
      </c>
      <c r="O10" s="15"/>
      <c r="P10" s="15"/>
      <c r="Q10" s="5">
        <f t="shared" si="5"/>
        <v>59.48</v>
      </c>
      <c r="R10" s="7">
        <f t="shared" si="6"/>
        <v>6</v>
      </c>
      <c r="S10" s="9">
        <v>40.33</v>
      </c>
      <c r="T10" s="12"/>
      <c r="U10" s="12"/>
      <c r="V10" s="12"/>
      <c r="W10" s="9">
        <f t="shared" si="7"/>
        <v>40.33</v>
      </c>
      <c r="X10" s="10">
        <f t="shared" si="8"/>
        <v>6</v>
      </c>
      <c r="Y10" s="5">
        <v>50.9</v>
      </c>
      <c r="Z10" s="15">
        <v>2</v>
      </c>
      <c r="AA10" s="15">
        <v>1</v>
      </c>
      <c r="AB10" s="15"/>
      <c r="AC10" s="5">
        <f t="shared" si="9"/>
        <v>70.9</v>
      </c>
      <c r="AD10" s="7">
        <f t="shared" si="10"/>
        <v>7</v>
      </c>
      <c r="AE10" s="9">
        <v>53.65</v>
      </c>
      <c r="AF10" s="12"/>
      <c r="AG10" s="12"/>
      <c r="AH10" s="12"/>
      <c r="AI10" s="9">
        <f t="shared" si="11"/>
        <v>53.65</v>
      </c>
      <c r="AJ10" s="10">
        <f t="shared" si="12"/>
        <v>7</v>
      </c>
      <c r="AK10" s="5">
        <v>56.72</v>
      </c>
      <c r="AL10" s="15"/>
      <c r="AM10" s="15"/>
      <c r="AN10" s="15"/>
      <c r="AO10" s="5">
        <f t="shared" si="13"/>
        <v>56.72</v>
      </c>
      <c r="AP10" s="7">
        <f t="shared" si="14"/>
        <v>7</v>
      </c>
    </row>
    <row r="11" spans="1:42" ht="10.5">
      <c r="A11" s="26">
        <v>8</v>
      </c>
      <c r="B11" s="2" t="s">
        <v>31</v>
      </c>
      <c r="C11" s="2" t="s">
        <v>32</v>
      </c>
      <c r="D11" s="5">
        <f t="shared" si="0"/>
        <v>410.9699999999999</v>
      </c>
      <c r="E11" s="6">
        <f t="shared" si="1"/>
        <v>45</v>
      </c>
      <c r="F11" s="7">
        <f t="shared" si="2"/>
        <v>5</v>
      </c>
      <c r="G11" s="9">
        <v>68.48</v>
      </c>
      <c r="H11" s="12">
        <v>1</v>
      </c>
      <c r="I11" s="12"/>
      <c r="J11" s="12"/>
      <c r="K11" s="9">
        <f t="shared" si="3"/>
        <v>73.48</v>
      </c>
      <c r="L11" s="10">
        <f t="shared" si="4"/>
        <v>8</v>
      </c>
      <c r="M11" s="5">
        <v>52.72</v>
      </c>
      <c r="N11" s="15">
        <v>1</v>
      </c>
      <c r="O11" s="15"/>
      <c r="P11" s="15"/>
      <c r="Q11" s="5">
        <f t="shared" si="5"/>
        <v>57.72</v>
      </c>
      <c r="R11" s="7">
        <f t="shared" si="6"/>
        <v>5</v>
      </c>
      <c r="S11" s="9">
        <v>57.81</v>
      </c>
      <c r="T11" s="12">
        <v>1</v>
      </c>
      <c r="U11" s="12"/>
      <c r="V11" s="12"/>
      <c r="W11" s="9">
        <f t="shared" si="7"/>
        <v>62.81</v>
      </c>
      <c r="X11" s="10">
        <f t="shared" si="8"/>
        <v>8</v>
      </c>
      <c r="Y11" s="5">
        <v>85.91</v>
      </c>
      <c r="Z11" s="15">
        <v>2</v>
      </c>
      <c r="AA11" s="15"/>
      <c r="AB11" s="15"/>
      <c r="AC11" s="5">
        <f t="shared" si="9"/>
        <v>95.91</v>
      </c>
      <c r="AD11" s="7">
        <f t="shared" si="10"/>
        <v>8</v>
      </c>
      <c r="AE11" s="9">
        <v>56.08</v>
      </c>
      <c r="AF11" s="12"/>
      <c r="AG11" s="12"/>
      <c r="AH11" s="12"/>
      <c r="AI11" s="9">
        <f t="shared" si="11"/>
        <v>56.08</v>
      </c>
      <c r="AJ11" s="10">
        <f t="shared" si="12"/>
        <v>8</v>
      </c>
      <c r="AK11" s="5">
        <v>64.97</v>
      </c>
      <c r="AL11" s="15"/>
      <c r="AM11" s="15"/>
      <c r="AN11" s="15"/>
      <c r="AO11" s="5">
        <f t="shared" si="13"/>
        <v>64.97</v>
      </c>
      <c r="AP11" s="7">
        <f t="shared" si="14"/>
        <v>8</v>
      </c>
    </row>
    <row r="12" spans="1:42" ht="10.5">
      <c r="A12" s="26">
        <v>9</v>
      </c>
      <c r="B12" s="2" t="s">
        <v>30</v>
      </c>
      <c r="C12" s="2" t="s">
        <v>28</v>
      </c>
      <c r="D12" s="5">
        <f t="shared" si="0"/>
        <v>5999.94</v>
      </c>
      <c r="E12" s="6">
        <f t="shared" si="1"/>
        <v>54</v>
      </c>
      <c r="F12" s="7">
        <f t="shared" si="2"/>
        <v>0</v>
      </c>
      <c r="G12" s="9">
        <v>999.99</v>
      </c>
      <c r="H12" s="12"/>
      <c r="I12" s="12"/>
      <c r="J12" s="12"/>
      <c r="K12" s="9">
        <f t="shared" si="3"/>
        <v>999.99</v>
      </c>
      <c r="L12" s="10">
        <f t="shared" si="4"/>
        <v>9</v>
      </c>
      <c r="M12" s="5">
        <v>999.99</v>
      </c>
      <c r="N12" s="15"/>
      <c r="O12" s="15"/>
      <c r="P12" s="15"/>
      <c r="Q12" s="5">
        <f t="shared" si="5"/>
        <v>999.99</v>
      </c>
      <c r="R12" s="7">
        <f t="shared" si="6"/>
        <v>9</v>
      </c>
      <c r="S12" s="9">
        <v>999.99</v>
      </c>
      <c r="T12" s="12"/>
      <c r="U12" s="12"/>
      <c r="V12" s="12"/>
      <c r="W12" s="9">
        <f t="shared" si="7"/>
        <v>999.99</v>
      </c>
      <c r="X12" s="10">
        <f t="shared" si="8"/>
        <v>9</v>
      </c>
      <c r="Y12" s="5">
        <v>999.99</v>
      </c>
      <c r="Z12" s="15"/>
      <c r="AA12" s="15"/>
      <c r="AB12" s="15"/>
      <c r="AC12" s="5">
        <f t="shared" si="9"/>
        <v>999.99</v>
      </c>
      <c r="AD12" s="7">
        <f t="shared" si="10"/>
        <v>9</v>
      </c>
      <c r="AE12" s="9">
        <v>999.99</v>
      </c>
      <c r="AF12" s="12"/>
      <c r="AG12" s="12"/>
      <c r="AH12" s="12"/>
      <c r="AI12" s="9">
        <f t="shared" si="11"/>
        <v>999.99</v>
      </c>
      <c r="AJ12" s="10">
        <f t="shared" si="12"/>
        <v>9</v>
      </c>
      <c r="AK12" s="5">
        <v>999.99</v>
      </c>
      <c r="AL12" s="15"/>
      <c r="AM12" s="15"/>
      <c r="AN12" s="15"/>
      <c r="AO12" s="5">
        <f t="shared" si="13"/>
        <v>999.99</v>
      </c>
      <c r="AP12" s="7">
        <f t="shared" si="14"/>
        <v>9</v>
      </c>
    </row>
  </sheetData>
  <sheetProtection/>
  <mergeCells count="11">
    <mergeCell ref="A1:AP1"/>
    <mergeCell ref="A2:A3"/>
    <mergeCell ref="B2:B3"/>
    <mergeCell ref="C2:C3"/>
    <mergeCell ref="G2:L2"/>
    <mergeCell ref="M2:R2"/>
    <mergeCell ref="S2:X2"/>
    <mergeCell ref="Y2:AD2"/>
    <mergeCell ref="AE2:AJ2"/>
    <mergeCell ref="AK2:AP2"/>
    <mergeCell ref="D2:F2"/>
  </mergeCells>
  <printOptions horizontalCentered="1"/>
  <pageMargins left="0.2" right="0.2" top="0.5" bottom="0.25" header="0.5" footer="0.5"/>
  <pageSetup blackAndWhite="1" fitToHeight="0" horizontalDpi="1200" verticalDpi="1200" orientation="landscape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8"/>
  <sheetViews>
    <sheetView zoomScale="130" zoomScaleNormal="130" workbookViewId="0" topLeftCell="A1">
      <selection activeCell="H22" sqref="H22"/>
    </sheetView>
  </sheetViews>
  <sheetFormatPr defaultColWidth="9.140625" defaultRowHeight="12.75"/>
  <cols>
    <col min="1" max="1" width="3.140625" style="25" customWidth="1"/>
    <col min="2" max="2" width="14.00390625" style="1" customWidth="1"/>
    <col min="3" max="3" width="5.140625" style="1" customWidth="1"/>
    <col min="4" max="4" width="6.140625" style="1" customWidth="1"/>
    <col min="5" max="5" width="3.140625" style="1" bestFit="1" customWidth="1"/>
    <col min="6" max="6" width="2.421875" style="1" bestFit="1" customWidth="1"/>
    <col min="7" max="7" width="5.00390625" style="1" bestFit="1" customWidth="1"/>
    <col min="8" max="9" width="2.7109375" style="13" customWidth="1"/>
    <col min="10" max="10" width="2.7109375" style="13" hidden="1" customWidth="1"/>
    <col min="11" max="11" width="5.00390625" style="1" customWidth="1"/>
    <col min="12" max="12" width="2.421875" style="1" bestFit="1" customWidth="1"/>
    <col min="13" max="13" width="5.00390625" style="1" bestFit="1" customWidth="1"/>
    <col min="14" max="15" width="2.7109375" style="13" customWidth="1"/>
    <col min="16" max="16" width="2.7109375" style="13" hidden="1" customWidth="1"/>
    <col min="17" max="17" width="5.00390625" style="1" bestFit="1" customWidth="1"/>
    <col min="18" max="18" width="2.421875" style="1" bestFit="1" customWidth="1"/>
    <col min="19" max="19" width="5.00390625" style="1" bestFit="1" customWidth="1"/>
    <col min="20" max="21" width="2.7109375" style="13" customWidth="1"/>
    <col min="22" max="22" width="2.7109375" style="13" hidden="1" customWidth="1"/>
    <col min="23" max="23" width="5.00390625" style="1" bestFit="1" customWidth="1"/>
    <col min="24" max="24" width="2.421875" style="1" bestFit="1" customWidth="1"/>
    <col min="25" max="25" width="5.00390625" style="1" bestFit="1" customWidth="1"/>
    <col min="26" max="27" width="2.7109375" style="13" customWidth="1"/>
    <col min="28" max="28" width="2.7109375" style="13" hidden="1" customWidth="1"/>
    <col min="29" max="29" width="5.00390625" style="1" customWidth="1"/>
    <col min="30" max="30" width="2.421875" style="1" bestFit="1" customWidth="1"/>
    <col min="31" max="31" width="5.00390625" style="1" bestFit="1" customWidth="1"/>
    <col min="32" max="33" width="2.7109375" style="13" customWidth="1"/>
    <col min="34" max="34" width="2.7109375" style="13" hidden="1" customWidth="1"/>
    <col min="35" max="35" width="5.00390625" style="1" bestFit="1" customWidth="1"/>
    <col min="36" max="36" width="2.421875" style="1" bestFit="1" customWidth="1"/>
    <col min="37" max="37" width="5.00390625" style="1" bestFit="1" customWidth="1"/>
    <col min="38" max="39" width="2.7109375" style="13" customWidth="1"/>
    <col min="40" max="40" width="2.7109375" style="13" hidden="1" customWidth="1"/>
    <col min="41" max="41" width="5.00390625" style="1" bestFit="1" customWidth="1"/>
    <col min="42" max="42" width="3.28125" style="1" customWidth="1"/>
    <col min="43" max="16384" width="9.140625" style="1" customWidth="1"/>
  </cols>
  <sheetData>
    <row r="1" spans="1:42" s="3" customFormat="1" ht="12.75">
      <c r="A1" s="29" t="s">
        <v>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</row>
    <row r="2" spans="1:42" s="3" customFormat="1" ht="10.5">
      <c r="A2" s="30" t="s">
        <v>14</v>
      </c>
      <c r="B2" s="31" t="s">
        <v>6</v>
      </c>
      <c r="C2" s="31" t="s">
        <v>16</v>
      </c>
      <c r="D2" s="27" t="s">
        <v>5</v>
      </c>
      <c r="E2" s="27"/>
      <c r="F2" s="27"/>
      <c r="G2" s="28" t="s">
        <v>0</v>
      </c>
      <c r="H2" s="28"/>
      <c r="I2" s="28"/>
      <c r="J2" s="28"/>
      <c r="K2" s="28"/>
      <c r="L2" s="28"/>
      <c r="M2" s="27" t="s">
        <v>1</v>
      </c>
      <c r="N2" s="27"/>
      <c r="O2" s="27"/>
      <c r="P2" s="27"/>
      <c r="Q2" s="27"/>
      <c r="R2" s="27"/>
      <c r="S2" s="28" t="s">
        <v>2</v>
      </c>
      <c r="T2" s="28"/>
      <c r="U2" s="28"/>
      <c r="V2" s="28"/>
      <c r="W2" s="28"/>
      <c r="X2" s="28"/>
      <c r="Y2" s="27" t="s">
        <v>3</v>
      </c>
      <c r="Z2" s="27"/>
      <c r="AA2" s="27"/>
      <c r="AB2" s="27"/>
      <c r="AC2" s="27"/>
      <c r="AD2" s="27"/>
      <c r="AE2" s="28" t="s">
        <v>4</v>
      </c>
      <c r="AF2" s="28"/>
      <c r="AG2" s="28"/>
      <c r="AH2" s="28"/>
      <c r="AI2" s="28"/>
      <c r="AJ2" s="28"/>
      <c r="AK2" s="27" t="s">
        <v>7</v>
      </c>
      <c r="AL2" s="27"/>
      <c r="AM2" s="27"/>
      <c r="AN2" s="27"/>
      <c r="AO2" s="27"/>
      <c r="AP2" s="27"/>
    </row>
    <row r="3" spans="1:42" s="3" customFormat="1" ht="10.5">
      <c r="A3" s="30"/>
      <c r="B3" s="31"/>
      <c r="C3" s="32"/>
      <c r="D3" s="4" t="s">
        <v>12</v>
      </c>
      <c r="E3" s="4" t="s">
        <v>13</v>
      </c>
      <c r="F3" s="4" t="s">
        <v>8</v>
      </c>
      <c r="G3" s="8" t="s">
        <v>11</v>
      </c>
      <c r="H3" s="11" t="s">
        <v>8</v>
      </c>
      <c r="I3" s="11" t="s">
        <v>10</v>
      </c>
      <c r="J3" s="11" t="s">
        <v>15</v>
      </c>
      <c r="K3" s="8" t="s">
        <v>9</v>
      </c>
      <c r="L3" s="8" t="s">
        <v>13</v>
      </c>
      <c r="M3" s="4" t="s">
        <v>11</v>
      </c>
      <c r="N3" s="14" t="s">
        <v>8</v>
      </c>
      <c r="O3" s="14" t="s">
        <v>10</v>
      </c>
      <c r="P3" s="14" t="s">
        <v>15</v>
      </c>
      <c r="Q3" s="4" t="s">
        <v>9</v>
      </c>
      <c r="R3" s="4" t="s">
        <v>13</v>
      </c>
      <c r="S3" s="8" t="s">
        <v>11</v>
      </c>
      <c r="T3" s="11" t="s">
        <v>8</v>
      </c>
      <c r="U3" s="11" t="s">
        <v>10</v>
      </c>
      <c r="V3" s="11" t="s">
        <v>15</v>
      </c>
      <c r="W3" s="8" t="s">
        <v>9</v>
      </c>
      <c r="X3" s="8" t="s">
        <v>13</v>
      </c>
      <c r="Y3" s="4" t="s">
        <v>11</v>
      </c>
      <c r="Z3" s="14" t="s">
        <v>8</v>
      </c>
      <c r="AA3" s="14" t="s">
        <v>10</v>
      </c>
      <c r="AB3" s="14" t="s">
        <v>15</v>
      </c>
      <c r="AC3" s="4" t="s">
        <v>9</v>
      </c>
      <c r="AD3" s="4" t="s">
        <v>13</v>
      </c>
      <c r="AE3" s="8" t="s">
        <v>11</v>
      </c>
      <c r="AF3" s="11" t="s">
        <v>8</v>
      </c>
      <c r="AG3" s="11" t="s">
        <v>10</v>
      </c>
      <c r="AH3" s="11" t="s">
        <v>15</v>
      </c>
      <c r="AI3" s="8" t="s">
        <v>9</v>
      </c>
      <c r="AJ3" s="8" t="s">
        <v>13</v>
      </c>
      <c r="AK3" s="4" t="s">
        <v>11</v>
      </c>
      <c r="AL3" s="14" t="s">
        <v>8</v>
      </c>
      <c r="AM3" s="14" t="s">
        <v>10</v>
      </c>
      <c r="AN3" s="14" t="s">
        <v>15</v>
      </c>
      <c r="AO3" s="4" t="s">
        <v>9</v>
      </c>
      <c r="AP3" s="4" t="s">
        <v>13</v>
      </c>
    </row>
    <row r="4" spans="1:42" s="3" customFormat="1" ht="10.5">
      <c r="A4" s="24">
        <v>1</v>
      </c>
      <c r="B4" s="16" t="s">
        <v>25</v>
      </c>
      <c r="C4" s="16" t="s">
        <v>28</v>
      </c>
      <c r="D4" s="17">
        <f>+K4+Q4+W4+AC4+AI4+AO4</f>
        <v>144.20999999999998</v>
      </c>
      <c r="E4" s="18">
        <f>+L4+R4+X4+AD4+AJ4+AP4</f>
        <v>6</v>
      </c>
      <c r="F4" s="19">
        <f>+H4+N4+T4+Z4+AF4+AL4</f>
        <v>0</v>
      </c>
      <c r="G4" s="20">
        <v>24.08</v>
      </c>
      <c r="H4" s="21"/>
      <c r="I4" s="21"/>
      <c r="J4" s="21"/>
      <c r="K4" s="20">
        <f>+G4+(H4*5)+(I4*10)-J4</f>
        <v>24.08</v>
      </c>
      <c r="L4" s="22">
        <f>RANK(K4,K$3:K$18,1)</f>
        <v>1</v>
      </c>
      <c r="M4" s="17">
        <v>25.13</v>
      </c>
      <c r="N4" s="23"/>
      <c r="O4" s="23"/>
      <c r="P4" s="23"/>
      <c r="Q4" s="17">
        <f>+M4+(N4*5)+(O4*10)-P4</f>
        <v>25.13</v>
      </c>
      <c r="R4" s="19">
        <f>RANK(Q4,Q$3:Q$18,1)</f>
        <v>1</v>
      </c>
      <c r="S4" s="20">
        <v>19.86</v>
      </c>
      <c r="T4" s="21"/>
      <c r="U4" s="21"/>
      <c r="V4" s="21"/>
      <c r="W4" s="20">
        <f>+S4+(T4*5)+(U4*10)-V4</f>
        <v>19.86</v>
      </c>
      <c r="X4" s="22">
        <f>RANK(W4,W$3:W$18,1)</f>
        <v>1</v>
      </c>
      <c r="Y4" s="17">
        <v>22.79</v>
      </c>
      <c r="Z4" s="23"/>
      <c r="AA4" s="23"/>
      <c r="AB4" s="23"/>
      <c r="AC4" s="17">
        <f>+Y4+(Z4*5)+(AA4*10)-AB4</f>
        <v>22.79</v>
      </c>
      <c r="AD4" s="19">
        <f>RANK(AC4,AC$3:AC$18,1)</f>
        <v>1</v>
      </c>
      <c r="AE4" s="20">
        <v>28.83</v>
      </c>
      <c r="AF4" s="21"/>
      <c r="AG4" s="21"/>
      <c r="AH4" s="21"/>
      <c r="AI4" s="20">
        <f>+AE4+(AF4*5)+(AG4*10)-AH4</f>
        <v>28.83</v>
      </c>
      <c r="AJ4" s="22">
        <f>RANK(AI4,AI$3:AI$18,1)</f>
        <v>1</v>
      </c>
      <c r="AK4" s="17">
        <v>23.52</v>
      </c>
      <c r="AL4" s="23"/>
      <c r="AM4" s="23"/>
      <c r="AN4" s="23"/>
      <c r="AO4" s="17">
        <f>+AK4+(AL4*5)+(AM4*10)-AN4</f>
        <v>23.52</v>
      </c>
      <c r="AP4" s="19">
        <f>RANK(AO4,AO$3:AO$18,1)</f>
        <v>1</v>
      </c>
    </row>
    <row r="5" spans="1:42" s="3" customFormat="1" ht="10.5">
      <c r="A5" s="26">
        <v>9</v>
      </c>
      <c r="B5" s="2" t="s">
        <v>30</v>
      </c>
      <c r="C5" s="2" t="s">
        <v>28</v>
      </c>
      <c r="D5" s="5">
        <f>+K5+Q5+W5+AC5+AI5+AO5</f>
        <v>5999.94</v>
      </c>
      <c r="E5" s="6">
        <f>+L5+R5+X5+AD5+AJ5+AP5</f>
        <v>54</v>
      </c>
      <c r="F5" s="7">
        <f>+H5+N5+T5+Z5+AF5+AL5</f>
        <v>0</v>
      </c>
      <c r="G5" s="9">
        <v>999.99</v>
      </c>
      <c r="H5" s="12"/>
      <c r="I5" s="12"/>
      <c r="J5" s="12"/>
      <c r="K5" s="9">
        <f>+G5+(H5*5)+(I5*10)-J5</f>
        <v>999.99</v>
      </c>
      <c r="L5" s="10">
        <f>RANK(K5,K$3:K$18,1)</f>
        <v>9</v>
      </c>
      <c r="M5" s="5">
        <v>999.99</v>
      </c>
      <c r="N5" s="15"/>
      <c r="O5" s="15"/>
      <c r="P5" s="15"/>
      <c r="Q5" s="5">
        <f>+M5+(N5*5)+(O5*10)-P5</f>
        <v>999.99</v>
      </c>
      <c r="R5" s="7">
        <f>RANK(Q5,Q$3:Q$18,1)</f>
        <v>9</v>
      </c>
      <c r="S5" s="9">
        <v>999.99</v>
      </c>
      <c r="T5" s="12"/>
      <c r="U5" s="12"/>
      <c r="V5" s="12"/>
      <c r="W5" s="9">
        <f>+S5+(T5*5)+(U5*10)-V5</f>
        <v>999.99</v>
      </c>
      <c r="X5" s="10">
        <f>RANK(W5,W$3:W$18,1)</f>
        <v>9</v>
      </c>
      <c r="Y5" s="5">
        <v>999.99</v>
      </c>
      <c r="Z5" s="15"/>
      <c r="AA5" s="15"/>
      <c r="AB5" s="15"/>
      <c r="AC5" s="5">
        <f>+Y5+(Z5*5)+(AA5*10)-AB5</f>
        <v>999.99</v>
      </c>
      <c r="AD5" s="7">
        <f>RANK(AC5,AC$3:AC$18,1)</f>
        <v>9</v>
      </c>
      <c r="AE5" s="9">
        <v>999.99</v>
      </c>
      <c r="AF5" s="12"/>
      <c r="AG5" s="12"/>
      <c r="AH5" s="12"/>
      <c r="AI5" s="9">
        <f>+AE5+(AF5*5)+(AG5*10)-AH5</f>
        <v>999.99</v>
      </c>
      <c r="AJ5" s="10">
        <f>RANK(AI5,AI$3:AI$18,1)</f>
        <v>9</v>
      </c>
      <c r="AK5" s="5">
        <v>999.99</v>
      </c>
      <c r="AL5" s="15"/>
      <c r="AM5" s="15"/>
      <c r="AN5" s="15"/>
      <c r="AO5" s="5">
        <f>+AK5+(AL5*5)+(AM5*10)-AN5</f>
        <v>999.99</v>
      </c>
      <c r="AP5" s="7">
        <f>RANK(AO5,AO$3:AO$18,1)</f>
        <v>9</v>
      </c>
    </row>
    <row r="6" spans="1:42" s="3" customFormat="1" ht="10.5">
      <c r="A6" s="26"/>
      <c r="B6" s="2"/>
      <c r="C6" s="2"/>
      <c r="D6" s="5"/>
      <c r="E6" s="6"/>
      <c r="F6" s="7"/>
      <c r="G6" s="9"/>
      <c r="H6" s="12"/>
      <c r="I6" s="12"/>
      <c r="J6" s="12"/>
      <c r="K6" s="9"/>
      <c r="L6" s="10"/>
      <c r="M6" s="5"/>
      <c r="N6" s="15"/>
      <c r="O6" s="15"/>
      <c r="P6" s="15"/>
      <c r="Q6" s="5"/>
      <c r="R6" s="7"/>
      <c r="S6" s="9"/>
      <c r="T6" s="12"/>
      <c r="U6" s="12"/>
      <c r="V6" s="12"/>
      <c r="W6" s="9"/>
      <c r="X6" s="10"/>
      <c r="Y6" s="5"/>
      <c r="Z6" s="15"/>
      <c r="AA6" s="15"/>
      <c r="AB6" s="15"/>
      <c r="AC6" s="5"/>
      <c r="AD6" s="7"/>
      <c r="AE6" s="9"/>
      <c r="AF6" s="12"/>
      <c r="AG6" s="12"/>
      <c r="AH6" s="12"/>
      <c r="AI6" s="9"/>
      <c r="AJ6" s="10"/>
      <c r="AK6" s="5"/>
      <c r="AL6" s="15"/>
      <c r="AM6" s="15"/>
      <c r="AN6" s="15"/>
      <c r="AO6" s="5"/>
      <c r="AP6" s="7"/>
    </row>
    <row r="7" spans="1:42" ht="10.5">
      <c r="A7" s="26">
        <v>8</v>
      </c>
      <c r="B7" s="2" t="s">
        <v>31</v>
      </c>
      <c r="C7" s="2" t="s">
        <v>32</v>
      </c>
      <c r="D7" s="5">
        <f>+K7+Q7+W7+AC7+AI7+AO7</f>
        <v>410.9699999999999</v>
      </c>
      <c r="E7" s="6">
        <f>+L7+R7+X7+AD7+AJ7+AP7</f>
        <v>45</v>
      </c>
      <c r="F7" s="7">
        <f>+H7+N7+T7+Z7+AF7+AL7</f>
        <v>5</v>
      </c>
      <c r="G7" s="9">
        <v>68.48</v>
      </c>
      <c r="H7" s="12">
        <v>1</v>
      </c>
      <c r="I7" s="12"/>
      <c r="J7" s="12"/>
      <c r="K7" s="9">
        <f>+G7+(H7*5)+(I7*10)-J7</f>
        <v>73.48</v>
      </c>
      <c r="L7" s="10">
        <f>RANK(K7,K$3:K$18,1)</f>
        <v>8</v>
      </c>
      <c r="M7" s="5">
        <v>52.72</v>
      </c>
      <c r="N7" s="15">
        <v>1</v>
      </c>
      <c r="O7" s="15"/>
      <c r="P7" s="15"/>
      <c r="Q7" s="5">
        <f>+M7+(N7*5)+(O7*10)-P7</f>
        <v>57.72</v>
      </c>
      <c r="R7" s="7">
        <f>RANK(Q7,Q$3:Q$18,1)</f>
        <v>5</v>
      </c>
      <c r="S7" s="9">
        <v>57.81</v>
      </c>
      <c r="T7" s="12">
        <v>1</v>
      </c>
      <c r="U7" s="12"/>
      <c r="V7" s="12"/>
      <c r="W7" s="9">
        <f>+S7+(T7*5)+(U7*10)-V7</f>
        <v>62.81</v>
      </c>
      <c r="X7" s="10">
        <f>RANK(W7,W$3:W$18,1)</f>
        <v>8</v>
      </c>
      <c r="Y7" s="5">
        <v>85.91</v>
      </c>
      <c r="Z7" s="15">
        <v>2</v>
      </c>
      <c r="AA7" s="15"/>
      <c r="AB7" s="15"/>
      <c r="AC7" s="5">
        <f>+Y7+(Z7*5)+(AA7*10)-AB7</f>
        <v>95.91</v>
      </c>
      <c r="AD7" s="7">
        <f>RANK(AC7,AC$3:AC$18,1)</f>
        <v>8</v>
      </c>
      <c r="AE7" s="9">
        <v>56.08</v>
      </c>
      <c r="AF7" s="12"/>
      <c r="AG7" s="12"/>
      <c r="AH7" s="12"/>
      <c r="AI7" s="9">
        <f>+AE7+(AF7*5)+(AG7*10)-AH7</f>
        <v>56.08</v>
      </c>
      <c r="AJ7" s="10">
        <f>RANK(AI7,AI$3:AI$18,1)</f>
        <v>8</v>
      </c>
      <c r="AK7" s="5">
        <v>64.97</v>
      </c>
      <c r="AL7" s="15"/>
      <c r="AM7" s="15"/>
      <c r="AN7" s="15"/>
      <c r="AO7" s="5">
        <f>+AK7+(AL7*5)+(AM7*10)-AN7</f>
        <v>64.97</v>
      </c>
      <c r="AP7" s="7">
        <f>RANK(AO7,AO$3:AO$18,1)</f>
        <v>8</v>
      </c>
    </row>
    <row r="8" spans="1:42" ht="10.5">
      <c r="A8" s="26"/>
      <c r="B8" s="2"/>
      <c r="C8" s="2"/>
      <c r="D8" s="5"/>
      <c r="E8" s="6"/>
      <c r="F8" s="7"/>
      <c r="G8" s="9"/>
      <c r="H8" s="12"/>
      <c r="I8" s="12"/>
      <c r="J8" s="12"/>
      <c r="K8" s="9"/>
      <c r="L8" s="10"/>
      <c r="M8" s="5"/>
      <c r="N8" s="15"/>
      <c r="O8" s="15"/>
      <c r="P8" s="15"/>
      <c r="Q8" s="5"/>
      <c r="R8" s="7"/>
      <c r="S8" s="9"/>
      <c r="T8" s="12"/>
      <c r="U8" s="12"/>
      <c r="V8" s="12"/>
      <c r="W8" s="9"/>
      <c r="X8" s="10"/>
      <c r="Y8" s="5"/>
      <c r="Z8" s="15"/>
      <c r="AA8" s="15"/>
      <c r="AB8" s="15"/>
      <c r="AC8" s="5"/>
      <c r="AD8" s="7"/>
      <c r="AE8" s="9"/>
      <c r="AF8" s="12"/>
      <c r="AG8" s="12"/>
      <c r="AH8" s="12"/>
      <c r="AI8" s="9"/>
      <c r="AJ8" s="10"/>
      <c r="AK8" s="5"/>
      <c r="AL8" s="15"/>
      <c r="AM8" s="15"/>
      <c r="AN8" s="15"/>
      <c r="AO8" s="5"/>
      <c r="AP8" s="7"/>
    </row>
    <row r="9" spans="1:42" ht="10.5">
      <c r="A9" s="26">
        <v>5</v>
      </c>
      <c r="B9" s="2" t="s">
        <v>19</v>
      </c>
      <c r="C9" s="2" t="s">
        <v>33</v>
      </c>
      <c r="D9" s="5">
        <f>+K9+Q9+W9+AC9+AI9+AO9</f>
        <v>268.51</v>
      </c>
      <c r="E9" s="6">
        <f>+L9+R9+X9+AD9+AJ9+AP9</f>
        <v>30</v>
      </c>
      <c r="F9" s="7">
        <f>+H9+N9+T9+Z9+AF9+AL9</f>
        <v>8</v>
      </c>
      <c r="G9" s="9">
        <v>42.05</v>
      </c>
      <c r="H9" s="12">
        <v>1</v>
      </c>
      <c r="I9" s="12"/>
      <c r="J9" s="12"/>
      <c r="K9" s="9">
        <f>+G9+(H9*5)+(I9*10)-J9</f>
        <v>47.05</v>
      </c>
      <c r="L9" s="10">
        <f>RANK(K9,K$3:K$18,1)</f>
        <v>6</v>
      </c>
      <c r="M9" s="5">
        <v>40.35</v>
      </c>
      <c r="N9" s="15">
        <v>7</v>
      </c>
      <c r="O9" s="15"/>
      <c r="P9" s="15"/>
      <c r="Q9" s="5">
        <f>+M9+(N9*5)+(O9*10)-P9</f>
        <v>75.35</v>
      </c>
      <c r="R9" s="7">
        <f>RANK(Q9,Q$3:Q$18,1)</f>
        <v>8</v>
      </c>
      <c r="S9" s="9">
        <v>30.55</v>
      </c>
      <c r="T9" s="12"/>
      <c r="U9" s="12"/>
      <c r="V9" s="12"/>
      <c r="W9" s="9">
        <f>+S9+(T9*5)+(U9*10)-V9</f>
        <v>30.55</v>
      </c>
      <c r="X9" s="10">
        <f>RANK(W9,W$3:W$18,1)</f>
        <v>3</v>
      </c>
      <c r="Y9" s="5">
        <v>31.91</v>
      </c>
      <c r="Z9" s="15"/>
      <c r="AA9" s="15"/>
      <c r="AB9" s="15"/>
      <c r="AC9" s="5">
        <f>+Y9+(Z9*5)+(AA9*10)-AB9</f>
        <v>31.91</v>
      </c>
      <c r="AD9" s="7">
        <f>RANK(AC9,AC$3:AC$18,1)</f>
        <v>3</v>
      </c>
      <c r="AE9" s="9">
        <v>38.04</v>
      </c>
      <c r="AF9" s="12"/>
      <c r="AG9" s="12"/>
      <c r="AH9" s="12"/>
      <c r="AI9" s="9">
        <f>+AE9+(AF9*5)+(AG9*10)-AH9</f>
        <v>38.04</v>
      </c>
      <c r="AJ9" s="10">
        <f>RANK(AI9,AI$3:AI$18,1)</f>
        <v>4</v>
      </c>
      <c r="AK9" s="5">
        <v>45.61</v>
      </c>
      <c r="AL9" s="15"/>
      <c r="AM9" s="15"/>
      <c r="AN9" s="15"/>
      <c r="AO9" s="5">
        <f>+AK9+(AL9*5)+(AM9*10)-AN9</f>
        <v>45.61</v>
      </c>
      <c r="AP9" s="7">
        <f>RANK(AO9,AO$3:AO$18,1)</f>
        <v>6</v>
      </c>
    </row>
    <row r="10" spans="1:42" ht="10.5">
      <c r="A10" s="26"/>
      <c r="B10" s="2"/>
      <c r="C10" s="2"/>
      <c r="D10" s="5"/>
      <c r="E10" s="6"/>
      <c r="F10" s="7"/>
      <c r="G10" s="9"/>
      <c r="H10" s="12"/>
      <c r="I10" s="12"/>
      <c r="J10" s="12"/>
      <c r="K10" s="9"/>
      <c r="L10" s="10"/>
      <c r="M10" s="5"/>
      <c r="N10" s="15"/>
      <c r="O10" s="15"/>
      <c r="P10" s="15"/>
      <c r="Q10" s="5"/>
      <c r="R10" s="7"/>
      <c r="S10" s="9"/>
      <c r="T10" s="12"/>
      <c r="U10" s="12"/>
      <c r="V10" s="12"/>
      <c r="W10" s="9"/>
      <c r="X10" s="10"/>
      <c r="Y10" s="5"/>
      <c r="Z10" s="15"/>
      <c r="AA10" s="15"/>
      <c r="AB10" s="15"/>
      <c r="AC10" s="5"/>
      <c r="AD10" s="7"/>
      <c r="AE10" s="9"/>
      <c r="AF10" s="12"/>
      <c r="AG10" s="12"/>
      <c r="AH10" s="12"/>
      <c r="AI10" s="9"/>
      <c r="AJ10" s="10"/>
      <c r="AK10" s="5"/>
      <c r="AL10" s="15"/>
      <c r="AM10" s="15"/>
      <c r="AN10" s="15"/>
      <c r="AO10" s="5"/>
      <c r="AP10" s="7"/>
    </row>
    <row r="11" spans="1:42" ht="10.5">
      <c r="A11" s="26">
        <v>3</v>
      </c>
      <c r="B11" s="2" t="s">
        <v>29</v>
      </c>
      <c r="C11" s="2" t="s">
        <v>20</v>
      </c>
      <c r="D11" s="5">
        <f>+K11+Q11+W11+AC11+AI11+AO11</f>
        <v>189.15</v>
      </c>
      <c r="E11" s="6">
        <f>+L11+R11+X11+AD11+AJ11+AP11</f>
        <v>19</v>
      </c>
      <c r="F11" s="7">
        <f>+H11+N11+T11+Z11+AF11+AL11</f>
        <v>1</v>
      </c>
      <c r="G11" s="9">
        <v>27.25</v>
      </c>
      <c r="H11" s="12"/>
      <c r="I11" s="12"/>
      <c r="J11" s="12"/>
      <c r="K11" s="9">
        <f>+G11+(H11*5)+(I11*10)-J11</f>
        <v>27.25</v>
      </c>
      <c r="L11" s="10">
        <f>RANK(K11,K$3:K$18,1)</f>
        <v>3</v>
      </c>
      <c r="M11" s="5">
        <v>28.34</v>
      </c>
      <c r="N11" s="15"/>
      <c r="O11" s="15"/>
      <c r="P11" s="15"/>
      <c r="Q11" s="5">
        <f>+M11+(N11*5)+(O11*10)-P11</f>
        <v>28.34</v>
      </c>
      <c r="R11" s="7">
        <f>RANK(Q11,Q$3:Q$18,1)</f>
        <v>2</v>
      </c>
      <c r="S11" s="9">
        <v>26.54</v>
      </c>
      <c r="T11" s="12">
        <v>1</v>
      </c>
      <c r="U11" s="12"/>
      <c r="V11" s="12"/>
      <c r="W11" s="9">
        <f>+S11+(T11*5)+(U11*10)-V11</f>
        <v>31.54</v>
      </c>
      <c r="X11" s="10">
        <f>RANK(W11,W$3:W$18,1)</f>
        <v>4</v>
      </c>
      <c r="Y11" s="5">
        <v>32.31</v>
      </c>
      <c r="Z11" s="15"/>
      <c r="AA11" s="15"/>
      <c r="AB11" s="15"/>
      <c r="AC11" s="5">
        <f>+Y11+(Z11*5)+(AA11*10)-AB11</f>
        <v>32.31</v>
      </c>
      <c r="AD11" s="7">
        <f>RANK(AC11,AC$3:AC$18,1)</f>
        <v>4</v>
      </c>
      <c r="AE11" s="9">
        <v>33.18</v>
      </c>
      <c r="AF11" s="12"/>
      <c r="AG11" s="12"/>
      <c r="AH11" s="12"/>
      <c r="AI11" s="9">
        <f>+AE11+(AF11*5)+(AG11*10)-AH11</f>
        <v>33.18</v>
      </c>
      <c r="AJ11" s="10">
        <f>RANK(AI11,AI$3:AI$18,1)</f>
        <v>3</v>
      </c>
      <c r="AK11" s="5">
        <v>36.53</v>
      </c>
      <c r="AL11" s="15"/>
      <c r="AM11" s="15"/>
      <c r="AN11" s="15"/>
      <c r="AO11" s="5">
        <f>+AK11+(AL11*5)+(AM11*10)-AN11</f>
        <v>36.53</v>
      </c>
      <c r="AP11" s="7">
        <f>RANK(AO11,AO$3:AO$18,1)</f>
        <v>3</v>
      </c>
    </row>
    <row r="12" spans="1:42" ht="10.5">
      <c r="A12" s="26"/>
      <c r="B12" s="2"/>
      <c r="C12" s="2"/>
      <c r="D12" s="5"/>
      <c r="E12" s="6"/>
      <c r="F12" s="7"/>
      <c r="G12" s="9"/>
      <c r="H12" s="12"/>
      <c r="I12" s="12"/>
      <c r="J12" s="12"/>
      <c r="K12" s="9"/>
      <c r="L12" s="10"/>
      <c r="M12" s="5"/>
      <c r="N12" s="15"/>
      <c r="O12" s="15"/>
      <c r="P12" s="15"/>
      <c r="Q12" s="5"/>
      <c r="R12" s="7"/>
      <c r="S12" s="9"/>
      <c r="T12" s="12"/>
      <c r="U12" s="12"/>
      <c r="V12" s="12"/>
      <c r="W12" s="9"/>
      <c r="X12" s="10"/>
      <c r="Y12" s="5"/>
      <c r="Z12" s="15"/>
      <c r="AA12" s="15"/>
      <c r="AB12" s="15"/>
      <c r="AC12" s="5"/>
      <c r="AD12" s="7"/>
      <c r="AE12" s="9"/>
      <c r="AF12" s="12"/>
      <c r="AG12" s="12"/>
      <c r="AH12" s="12"/>
      <c r="AI12" s="9"/>
      <c r="AJ12" s="10"/>
      <c r="AK12" s="5"/>
      <c r="AL12" s="15"/>
      <c r="AM12" s="15"/>
      <c r="AN12" s="15"/>
      <c r="AO12" s="5"/>
      <c r="AP12" s="7"/>
    </row>
    <row r="13" spans="1:42" ht="10.5">
      <c r="A13" s="26">
        <v>6</v>
      </c>
      <c r="B13" s="2" t="s">
        <v>17</v>
      </c>
      <c r="C13" s="2" t="s">
        <v>18</v>
      </c>
      <c r="D13" s="5">
        <f>+K13+Q13+W13+AC13+AI13+AO13</f>
        <v>289.64</v>
      </c>
      <c r="E13" s="6">
        <f>+L13+R13+X13+AD13+AJ13+AP13</f>
        <v>35</v>
      </c>
      <c r="F13" s="7">
        <f>+H13+N13+T13+Z13+AF13+AL13</f>
        <v>1</v>
      </c>
      <c r="G13" s="9">
        <v>38.3</v>
      </c>
      <c r="H13" s="12"/>
      <c r="I13" s="12"/>
      <c r="J13" s="12"/>
      <c r="K13" s="9">
        <f>+G13+(H13*5)+(I13*10)-J13</f>
        <v>38.3</v>
      </c>
      <c r="L13" s="10">
        <f>RANK(K13,K$3:K$18,1)</f>
        <v>4</v>
      </c>
      <c r="M13" s="5">
        <v>60.13</v>
      </c>
      <c r="N13" s="15">
        <v>1</v>
      </c>
      <c r="O13" s="15">
        <v>1</v>
      </c>
      <c r="P13" s="15"/>
      <c r="Q13" s="5">
        <f>+M13+(N13*5)+(O13*10)-P13</f>
        <v>75.13</v>
      </c>
      <c r="R13" s="7">
        <f>RANK(Q13,Q$3:Q$18,1)</f>
        <v>7</v>
      </c>
      <c r="S13" s="9">
        <v>41.87</v>
      </c>
      <c r="T13" s="12"/>
      <c r="U13" s="12"/>
      <c r="V13" s="12"/>
      <c r="W13" s="9">
        <f>+S13+(T13*5)+(U13*10)-V13</f>
        <v>41.87</v>
      </c>
      <c r="X13" s="10">
        <f>RANK(W13,W$3:W$18,1)</f>
        <v>7</v>
      </c>
      <c r="Y13" s="5">
        <v>38.25</v>
      </c>
      <c r="Z13" s="15"/>
      <c r="AA13" s="15"/>
      <c r="AB13" s="15"/>
      <c r="AC13" s="5">
        <f>+Y13+(Z13*5)+(AA13*10)-AB13</f>
        <v>38.25</v>
      </c>
      <c r="AD13" s="7">
        <f>RANK(AC13,AC$3:AC$18,1)</f>
        <v>6</v>
      </c>
      <c r="AE13" s="9">
        <v>52.85</v>
      </c>
      <c r="AF13" s="12"/>
      <c r="AG13" s="12"/>
      <c r="AH13" s="12"/>
      <c r="AI13" s="9">
        <f>+AE13+(AF13*5)+(AG13*10)-AH13</f>
        <v>52.85</v>
      </c>
      <c r="AJ13" s="10">
        <f>RANK(AI13,AI$3:AI$18,1)</f>
        <v>6</v>
      </c>
      <c r="AK13" s="5">
        <v>43.24</v>
      </c>
      <c r="AL13" s="15"/>
      <c r="AM13" s="15"/>
      <c r="AN13" s="15"/>
      <c r="AO13" s="5">
        <f>+AK13+(AL13*5)+(AM13*10)-AN13</f>
        <v>43.24</v>
      </c>
      <c r="AP13" s="7">
        <f>RANK(AO13,AO$3:AO$18,1)</f>
        <v>5</v>
      </c>
    </row>
    <row r="14" spans="1:42" ht="10.5">
      <c r="A14" s="26">
        <v>7</v>
      </c>
      <c r="B14" s="2" t="s">
        <v>21</v>
      </c>
      <c r="C14" s="2" t="s">
        <v>18</v>
      </c>
      <c r="D14" s="5">
        <f>+K14+Q14+W14+AC14+AI14+AO14</f>
        <v>326.51</v>
      </c>
      <c r="E14" s="6">
        <f>+L14+R14+X14+AD14+AJ14+AP14</f>
        <v>38</v>
      </c>
      <c r="F14" s="7">
        <f>+H14+N14+T14+Z14+AF14+AL14</f>
        <v>4</v>
      </c>
      <c r="G14" s="9">
        <v>45.43</v>
      </c>
      <c r="H14" s="12"/>
      <c r="I14" s="12"/>
      <c r="J14" s="12"/>
      <c r="K14" s="9">
        <f>+G14+(H14*5)+(I14*10)-J14</f>
        <v>45.43</v>
      </c>
      <c r="L14" s="10">
        <f>RANK(K14,K$3:K$18,1)</f>
        <v>5</v>
      </c>
      <c r="M14" s="5">
        <v>49.48</v>
      </c>
      <c r="N14" s="15">
        <v>2</v>
      </c>
      <c r="O14" s="15"/>
      <c r="P14" s="15"/>
      <c r="Q14" s="5">
        <f>+M14+(N14*5)+(O14*10)-P14</f>
        <v>59.48</v>
      </c>
      <c r="R14" s="7">
        <f>RANK(Q14,Q$3:Q$18,1)</f>
        <v>6</v>
      </c>
      <c r="S14" s="9">
        <v>40.33</v>
      </c>
      <c r="T14" s="12"/>
      <c r="U14" s="12"/>
      <c r="V14" s="12"/>
      <c r="W14" s="9">
        <f>+S14+(T14*5)+(U14*10)-V14</f>
        <v>40.33</v>
      </c>
      <c r="X14" s="10">
        <f>RANK(W14,W$3:W$18,1)</f>
        <v>6</v>
      </c>
      <c r="Y14" s="5">
        <v>50.9</v>
      </c>
      <c r="Z14" s="15">
        <v>2</v>
      </c>
      <c r="AA14" s="15">
        <v>1</v>
      </c>
      <c r="AB14" s="15"/>
      <c r="AC14" s="5">
        <f>+Y14+(Z14*5)+(AA14*10)-AB14</f>
        <v>70.9</v>
      </c>
      <c r="AD14" s="7">
        <f>RANK(AC14,AC$3:AC$18,1)</f>
        <v>7</v>
      </c>
      <c r="AE14" s="9">
        <v>53.65</v>
      </c>
      <c r="AF14" s="12"/>
      <c r="AG14" s="12"/>
      <c r="AH14" s="12"/>
      <c r="AI14" s="9">
        <f>+AE14+(AF14*5)+(AG14*10)-AH14</f>
        <v>53.65</v>
      </c>
      <c r="AJ14" s="10">
        <f>RANK(AI14,AI$3:AI$18,1)</f>
        <v>7</v>
      </c>
      <c r="AK14" s="5">
        <v>56.72</v>
      </c>
      <c r="AL14" s="15"/>
      <c r="AM14" s="15"/>
      <c r="AN14" s="15"/>
      <c r="AO14" s="5">
        <f>+AK14+(AL14*5)+(AM14*10)-AN14</f>
        <v>56.72</v>
      </c>
      <c r="AP14" s="7">
        <f>RANK(AO14,AO$3:AO$18,1)</f>
        <v>7</v>
      </c>
    </row>
    <row r="15" spans="1:42" ht="10.5">
      <c r="A15" s="26"/>
      <c r="B15" s="2"/>
      <c r="C15" s="2"/>
      <c r="D15" s="5"/>
      <c r="E15" s="6"/>
      <c r="F15" s="7"/>
      <c r="G15" s="9"/>
      <c r="H15" s="12"/>
      <c r="I15" s="12"/>
      <c r="J15" s="12"/>
      <c r="K15" s="9"/>
      <c r="L15" s="10"/>
      <c r="M15" s="5"/>
      <c r="N15" s="15"/>
      <c r="O15" s="15"/>
      <c r="P15" s="15"/>
      <c r="Q15" s="5"/>
      <c r="R15" s="7"/>
      <c r="S15" s="9"/>
      <c r="T15" s="12"/>
      <c r="U15" s="12"/>
      <c r="V15" s="12"/>
      <c r="W15" s="9"/>
      <c r="X15" s="10"/>
      <c r="Y15" s="5"/>
      <c r="Z15" s="15"/>
      <c r="AA15" s="15"/>
      <c r="AB15" s="15"/>
      <c r="AC15" s="5"/>
      <c r="AD15" s="7"/>
      <c r="AE15" s="9"/>
      <c r="AF15" s="12"/>
      <c r="AG15" s="12"/>
      <c r="AH15" s="12"/>
      <c r="AI15" s="9"/>
      <c r="AJ15" s="10"/>
      <c r="AK15" s="5"/>
      <c r="AL15" s="15"/>
      <c r="AM15" s="15"/>
      <c r="AN15" s="15"/>
      <c r="AO15" s="5"/>
      <c r="AP15" s="7"/>
    </row>
    <row r="16" spans="1:42" ht="10.5">
      <c r="A16" s="26">
        <v>4</v>
      </c>
      <c r="B16" s="2" t="s">
        <v>22</v>
      </c>
      <c r="C16" s="2" t="s">
        <v>23</v>
      </c>
      <c r="D16" s="5">
        <f>+K16+Q16+W16+AC16+AI16+AO16</f>
        <v>247.97</v>
      </c>
      <c r="E16" s="6">
        <f>+L16+R16+X16+AD16+AJ16+AP16</f>
        <v>30</v>
      </c>
      <c r="F16" s="7">
        <f>+H16+N16+T16+Z16+AF16+AL16</f>
        <v>5</v>
      </c>
      <c r="G16" s="9">
        <v>35.84</v>
      </c>
      <c r="H16" s="12">
        <v>3</v>
      </c>
      <c r="I16" s="12"/>
      <c r="J16" s="12"/>
      <c r="K16" s="9">
        <f>+G16+(H16*5)+(I16*10)-J16</f>
        <v>50.84</v>
      </c>
      <c r="L16" s="10">
        <f>RANK(K16,K$3:K$18,1)</f>
        <v>7</v>
      </c>
      <c r="M16" s="5">
        <v>33.22</v>
      </c>
      <c r="N16" s="15">
        <v>1</v>
      </c>
      <c r="O16" s="15"/>
      <c r="P16" s="15"/>
      <c r="Q16" s="5">
        <f>+M16+(N16*5)+(O16*10)-P16</f>
        <v>38.22</v>
      </c>
      <c r="R16" s="7">
        <f>RANK(Q16,Q$3:Q$18,1)</f>
        <v>4</v>
      </c>
      <c r="S16" s="9">
        <v>36.4</v>
      </c>
      <c r="T16" s="12"/>
      <c r="U16" s="12"/>
      <c r="V16" s="12"/>
      <c r="W16" s="9">
        <f>+S16+(T16*5)+(U16*10)-V16</f>
        <v>36.4</v>
      </c>
      <c r="X16" s="10">
        <f>RANK(W16,W$3:W$18,1)</f>
        <v>5</v>
      </c>
      <c r="Y16" s="5">
        <v>32.34</v>
      </c>
      <c r="Z16" s="15">
        <v>1</v>
      </c>
      <c r="AA16" s="15"/>
      <c r="AB16" s="15"/>
      <c r="AC16" s="5">
        <f>+Y16+(Z16*5)+(AA16*10)-AB16</f>
        <v>37.34</v>
      </c>
      <c r="AD16" s="7">
        <f>RANK(AC16,AC$3:AC$18,1)</f>
        <v>5</v>
      </c>
      <c r="AE16" s="9">
        <v>43.83</v>
      </c>
      <c r="AF16" s="12"/>
      <c r="AG16" s="12"/>
      <c r="AH16" s="12"/>
      <c r="AI16" s="9">
        <f>+AE16+(AF16*5)+(AG16*10)-AH16</f>
        <v>43.83</v>
      </c>
      <c r="AJ16" s="10">
        <f>RANK(AI16,AI$3:AI$18,1)</f>
        <v>5</v>
      </c>
      <c r="AK16" s="5">
        <v>41.34</v>
      </c>
      <c r="AL16" s="15"/>
      <c r="AM16" s="15"/>
      <c r="AN16" s="15"/>
      <c r="AO16" s="5">
        <f>+AK16+(AL16*5)+(AM16*10)-AN16</f>
        <v>41.34</v>
      </c>
      <c r="AP16" s="7">
        <f>RANK(AO16,AO$3:AO$18,1)</f>
        <v>4</v>
      </c>
    </row>
    <row r="17" spans="1:42" ht="10.5">
      <c r="A17" s="26"/>
      <c r="B17" s="2"/>
      <c r="C17" s="2"/>
      <c r="D17" s="5"/>
      <c r="E17" s="6"/>
      <c r="F17" s="7"/>
      <c r="G17" s="9"/>
      <c r="H17" s="12"/>
      <c r="I17" s="12"/>
      <c r="J17" s="12"/>
      <c r="K17" s="9"/>
      <c r="L17" s="10"/>
      <c r="M17" s="5"/>
      <c r="N17" s="15"/>
      <c r="O17" s="15"/>
      <c r="P17" s="15"/>
      <c r="Q17" s="5"/>
      <c r="R17" s="7"/>
      <c r="S17" s="9"/>
      <c r="T17" s="12"/>
      <c r="U17" s="12"/>
      <c r="V17" s="12"/>
      <c r="W17" s="9"/>
      <c r="X17" s="10"/>
      <c r="Y17" s="5"/>
      <c r="Z17" s="15"/>
      <c r="AA17" s="15"/>
      <c r="AB17" s="15"/>
      <c r="AC17" s="5"/>
      <c r="AD17" s="7"/>
      <c r="AE17" s="9"/>
      <c r="AF17" s="12"/>
      <c r="AG17" s="12"/>
      <c r="AH17" s="12"/>
      <c r="AI17" s="9"/>
      <c r="AJ17" s="10"/>
      <c r="AK17" s="5"/>
      <c r="AL17" s="15"/>
      <c r="AM17" s="15"/>
      <c r="AN17" s="15"/>
      <c r="AO17" s="5"/>
      <c r="AP17" s="7"/>
    </row>
    <row r="18" spans="1:42" ht="10.5">
      <c r="A18" s="24">
        <v>2</v>
      </c>
      <c r="B18" s="16" t="s">
        <v>26</v>
      </c>
      <c r="C18" s="16" t="s">
        <v>24</v>
      </c>
      <c r="D18" s="17">
        <f>+K18+Q18+W18+AC18+AI18+AO18</f>
        <v>170.29</v>
      </c>
      <c r="E18" s="18">
        <f>+L18+R18+X18+AD18+AJ18+AP18</f>
        <v>13</v>
      </c>
      <c r="F18" s="19">
        <f>+H18+N18+T18+Z18+AF18+AL18</f>
        <v>0</v>
      </c>
      <c r="G18" s="20">
        <v>26.49</v>
      </c>
      <c r="H18" s="21"/>
      <c r="I18" s="21"/>
      <c r="J18" s="21"/>
      <c r="K18" s="20">
        <f>+G18+(H18*5)+(I18*10)-J18</f>
        <v>26.49</v>
      </c>
      <c r="L18" s="22">
        <f>RANK(K18,K$3:K$18,1)</f>
        <v>2</v>
      </c>
      <c r="M18" s="17">
        <v>31.03</v>
      </c>
      <c r="N18" s="23"/>
      <c r="O18" s="23"/>
      <c r="P18" s="23"/>
      <c r="Q18" s="17">
        <f>+M18+(N18*5)+(O18*10)-P18</f>
        <v>31.03</v>
      </c>
      <c r="R18" s="19">
        <f>RANK(Q18,Q$3:Q$18,1)</f>
        <v>3</v>
      </c>
      <c r="S18" s="20">
        <v>25.77</v>
      </c>
      <c r="T18" s="21"/>
      <c r="U18" s="21"/>
      <c r="V18" s="21"/>
      <c r="W18" s="20">
        <f>+S18+(T18*5)+(U18*10)-V18</f>
        <v>25.77</v>
      </c>
      <c r="X18" s="22">
        <f>RANK(W18,W$3:W$18,1)</f>
        <v>2</v>
      </c>
      <c r="Y18" s="17">
        <v>26.16</v>
      </c>
      <c r="Z18" s="23"/>
      <c r="AA18" s="23"/>
      <c r="AB18" s="23"/>
      <c r="AC18" s="17">
        <f>+Y18+(Z18*5)+(AA18*10)-AB18</f>
        <v>26.16</v>
      </c>
      <c r="AD18" s="19">
        <f>RANK(AC18,AC$3:AC$18,1)</f>
        <v>2</v>
      </c>
      <c r="AE18" s="20">
        <v>31.88</v>
      </c>
      <c r="AF18" s="21"/>
      <c r="AG18" s="21"/>
      <c r="AH18" s="21"/>
      <c r="AI18" s="20">
        <f>+AE18+(AF18*5)+(AG18*10)-AH18</f>
        <v>31.88</v>
      </c>
      <c r="AJ18" s="22">
        <f>RANK(AI18,AI$3:AI$18,1)</f>
        <v>2</v>
      </c>
      <c r="AK18" s="17">
        <v>28.96</v>
      </c>
      <c r="AL18" s="23"/>
      <c r="AM18" s="23"/>
      <c r="AN18" s="23"/>
      <c r="AO18" s="17">
        <f>+AK18+(AL18*5)+(AM18*10)-AN18</f>
        <v>28.96</v>
      </c>
      <c r="AP18" s="19">
        <f>RANK(AO18,AO$3:AO$18,1)</f>
        <v>2</v>
      </c>
    </row>
  </sheetData>
  <sheetProtection/>
  <mergeCells count="11">
    <mergeCell ref="AK2:AP2"/>
    <mergeCell ref="A1:AP1"/>
    <mergeCell ref="A2:A3"/>
    <mergeCell ref="B2:B3"/>
    <mergeCell ref="C2:C3"/>
    <mergeCell ref="D2:F2"/>
    <mergeCell ref="G2:L2"/>
    <mergeCell ref="M2:R2"/>
    <mergeCell ref="S2:X2"/>
    <mergeCell ref="Y2:AD2"/>
    <mergeCell ref="AE2:AJ2"/>
  </mergeCells>
  <printOptions/>
  <pageMargins left="0.2" right="0.2" top="0.5" bottom="0.25" header="0.5" footer="0.5"/>
  <pageSetup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Wildroot</dc:creator>
  <cp:keywords/>
  <dc:description/>
  <cp:lastModifiedBy>Doug Hogue</cp:lastModifiedBy>
  <cp:lastPrinted>2015-02-28T22:57:32Z</cp:lastPrinted>
  <dcterms:created xsi:type="dcterms:W3CDTF">1999-01-27T20:27:14Z</dcterms:created>
  <dcterms:modified xsi:type="dcterms:W3CDTF">2015-03-01T22:28:11Z</dcterms:modified>
  <cp:category/>
  <cp:version/>
  <cp:contentType/>
  <cp:contentStatus/>
</cp:coreProperties>
</file>