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7200" windowHeight="17360" activeTab="0"/>
  </bookViews>
  <sheets>
    <sheet name="Sheet1 - Table 1 - Table 1" sheetId="1" r:id="rId1"/>
  </sheets>
  <definedNames/>
  <calcPr fullCalcOnLoad="1"/>
</workbook>
</file>

<file path=xl/sharedStrings.xml><?xml version="1.0" encoding="utf-8"?>
<sst xmlns="http://schemas.openxmlformats.org/spreadsheetml/2006/main" count="114" uniqueCount="66">
  <si>
    <t xml:space="preserve">Two Rivers Posse 7-28-13 </t>
  </si>
  <si>
    <t>O/A</t>
  </si>
  <si>
    <t>ALIAS</t>
  </si>
  <si>
    <t>CAT</t>
  </si>
  <si>
    <t>TOTAL</t>
  </si>
  <si>
    <t>STAGE 1</t>
  </si>
  <si>
    <t>STAGE 2</t>
  </si>
  <si>
    <t>STAGE 3</t>
  </si>
  <si>
    <t>STAGE 4</t>
  </si>
  <si>
    <t>STAGE 5</t>
  </si>
  <si>
    <t>STAGE 6</t>
  </si>
  <si>
    <t>Time</t>
  </si>
  <si>
    <t>R</t>
  </si>
  <si>
    <t>M</t>
  </si>
  <si>
    <t>Raw</t>
  </si>
  <si>
    <t>P/S</t>
  </si>
  <si>
    <t>B</t>
  </si>
  <si>
    <t>Total</t>
  </si>
  <si>
    <t>Lefty Vaquero</t>
  </si>
  <si>
    <t>49er</t>
  </si>
  <si>
    <t>Buckaroo</t>
  </si>
  <si>
    <t>Doc Burwood</t>
  </si>
  <si>
    <t>Wrangler</t>
  </si>
  <si>
    <t>Wobblin Bob</t>
  </si>
  <si>
    <t>Silver Senior</t>
  </si>
  <si>
    <t>Badman Bob</t>
  </si>
  <si>
    <t>Coyote Carson</t>
  </si>
  <si>
    <t>Molly Magoo</t>
  </si>
  <si>
    <t>L 49er</t>
  </si>
  <si>
    <t>De Sabla Don</t>
  </si>
  <si>
    <t>Cattle Baron</t>
  </si>
  <si>
    <t>Cowboy</t>
  </si>
  <si>
    <t>Nate Clayton</t>
  </si>
  <si>
    <t>Rum Walker</t>
  </si>
  <si>
    <t>Sierra Rider</t>
  </si>
  <si>
    <t>Ricky D</t>
  </si>
  <si>
    <t>Gus Ashcroft</t>
  </si>
  <si>
    <t>Duelist</t>
  </si>
  <si>
    <t>JW Trader</t>
  </si>
  <si>
    <t>Frontier Cartridge</t>
  </si>
  <si>
    <t>Senior</t>
  </si>
  <si>
    <t>Sintree Tulait</t>
  </si>
  <si>
    <t>L Senior</t>
  </si>
  <si>
    <t>Southpaw Gringo</t>
  </si>
  <si>
    <t>Shenandoah</t>
  </si>
  <si>
    <t>Elder Statesman</t>
  </si>
  <si>
    <t>Sweettooth Kelly</t>
  </si>
  <si>
    <t>Mudville</t>
  </si>
  <si>
    <t>Blaz N Bill</t>
  </si>
  <si>
    <t>Senior Duelist</t>
  </si>
  <si>
    <t>Nickel Jim</t>
  </si>
  <si>
    <t>Badlands Ranger</t>
  </si>
  <si>
    <t>Topeka Bull Durham</t>
  </si>
  <si>
    <t>Classic Cowboy</t>
  </si>
  <si>
    <t>Brandy Rose</t>
  </si>
  <si>
    <t>Harry Morse</t>
  </si>
  <si>
    <t>Panhandle Place</t>
  </si>
  <si>
    <t>Marshal Justice Jack</t>
  </si>
  <si>
    <t>German Jim</t>
  </si>
  <si>
    <t>Gunfighter</t>
  </si>
  <si>
    <t>Dragon</t>
  </si>
  <si>
    <t>Wolf Taylor</t>
  </si>
  <si>
    <t>Deadwood Dalton</t>
  </si>
  <si>
    <t>Peaceful Jones</t>
  </si>
  <si>
    <t>Mariposa Slim</t>
  </si>
  <si>
    <t>Grand Patron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</si>
</sst>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Arial Narrow Bold"/>
      <family val="0"/>
    </font>
    <font>
      <sz val="9"/>
      <color indexed="9"/>
      <name val="Arial Narrow Bold"/>
      <family val="0"/>
    </font>
    <font>
      <sz val="9"/>
      <color indexed="9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1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8"/>
      <name val="Calibri"/>
      <family val="2"/>
    </font>
    <font>
      <b/>
      <sz val="9"/>
      <color indexed="9"/>
      <name val="Arial Narrow"/>
      <family val="0"/>
    </font>
    <font>
      <b/>
      <sz val="12"/>
      <color indexed="9"/>
      <name val="Arial Narrow"/>
      <family val="0"/>
    </font>
    <font>
      <b/>
      <sz val="11"/>
      <color indexed="9"/>
      <name val="Arial Narrow"/>
      <family val="0"/>
    </font>
    <font>
      <b/>
      <sz val="11"/>
      <color indexed="8"/>
      <name val="Arial Narrow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3" fillId="33" borderId="10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/>
    </xf>
    <xf numFmtId="2" fontId="4" fillId="35" borderId="11" xfId="0" applyNumberFormat="1" applyFont="1" applyFill="1" applyBorder="1" applyAlignment="1">
      <alignment/>
    </xf>
    <xf numFmtId="1" fontId="4" fillId="35" borderId="11" xfId="0" applyNumberFormat="1" applyFont="1" applyFill="1" applyBorder="1" applyAlignment="1">
      <alignment horizontal="right"/>
    </xf>
    <xf numFmtId="0" fontId="4" fillId="35" borderId="11" xfId="0" applyNumberFormat="1" applyFont="1" applyFill="1" applyBorder="1" applyAlignment="1">
      <alignment/>
    </xf>
    <xf numFmtId="2" fontId="4" fillId="36" borderId="11" xfId="0" applyNumberFormat="1" applyFont="1" applyFill="1" applyBorder="1" applyAlignment="1">
      <alignment/>
    </xf>
    <xf numFmtId="1" fontId="4" fillId="36" borderId="11" xfId="0" applyNumberFormat="1" applyFont="1" applyFill="1" applyBorder="1" applyAlignment="1">
      <alignment/>
    </xf>
    <xf numFmtId="0" fontId="4" fillId="36" borderId="11" xfId="0" applyNumberFormat="1" applyFont="1" applyFill="1" applyBorder="1" applyAlignment="1">
      <alignment/>
    </xf>
    <xf numFmtId="1" fontId="4" fillId="35" borderId="11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 horizontal="center"/>
    </xf>
    <xf numFmtId="0" fontId="23" fillId="34" borderId="12" xfId="0" applyNumberFormat="1" applyFont="1" applyFill="1" applyBorder="1" applyAlignment="1">
      <alignment horizontal="center"/>
    </xf>
    <xf numFmtId="0" fontId="23" fillId="34" borderId="13" xfId="0" applyNumberFormat="1" applyFont="1" applyFill="1" applyBorder="1" applyAlignment="1">
      <alignment horizontal="center"/>
    </xf>
    <xf numFmtId="0" fontId="23" fillId="34" borderId="14" xfId="0" applyNumberFormat="1" applyFont="1" applyFill="1" applyBorder="1" applyAlignment="1">
      <alignment horizontal="center"/>
    </xf>
    <xf numFmtId="0" fontId="22" fillId="34" borderId="11" xfId="0" applyNumberFormat="1" applyFont="1" applyFill="1" applyBorder="1" applyAlignment="1">
      <alignment/>
    </xf>
    <xf numFmtId="2" fontId="22" fillId="35" borderId="11" xfId="0" applyNumberFormat="1" applyFont="1" applyFill="1" applyBorder="1" applyAlignment="1">
      <alignment/>
    </xf>
    <xf numFmtId="1" fontId="22" fillId="35" borderId="11" xfId="0" applyNumberFormat="1" applyFont="1" applyFill="1" applyBorder="1" applyAlignment="1">
      <alignment horizontal="right"/>
    </xf>
    <xf numFmtId="0" fontId="22" fillId="35" borderId="11" xfId="0" applyNumberFormat="1" applyFont="1" applyFill="1" applyBorder="1" applyAlignment="1">
      <alignment/>
    </xf>
    <xf numFmtId="2" fontId="22" fillId="36" borderId="11" xfId="0" applyNumberFormat="1" applyFont="1" applyFill="1" applyBorder="1" applyAlignment="1">
      <alignment/>
    </xf>
    <xf numFmtId="1" fontId="22" fillId="36" borderId="11" xfId="0" applyNumberFormat="1" applyFont="1" applyFill="1" applyBorder="1" applyAlignment="1">
      <alignment/>
    </xf>
    <xf numFmtId="0" fontId="22" fillId="36" borderId="11" xfId="0" applyNumberFormat="1" applyFont="1" applyFill="1" applyBorder="1" applyAlignment="1">
      <alignment/>
    </xf>
    <xf numFmtId="1" fontId="22" fillId="35" borderId="11" xfId="0" applyNumberFormat="1" applyFont="1" applyFill="1" applyBorder="1" applyAlignment="1">
      <alignment/>
    </xf>
    <xf numFmtId="0" fontId="22" fillId="33" borderId="10" xfId="0" applyNumberFormat="1" applyFont="1" applyFill="1" applyBorder="1" applyAlignment="1">
      <alignment/>
    </xf>
    <xf numFmtId="0" fontId="24" fillId="0" borderId="0" xfId="0" applyNumberFormat="1" applyFont="1" applyAlignment="1">
      <alignment vertical="top"/>
    </xf>
    <xf numFmtId="0" fontId="25" fillId="0" borderId="0" xfId="0" applyFont="1" applyAlignment="1">
      <alignment/>
    </xf>
    <xf numFmtId="0" fontId="22" fillId="34" borderId="11" xfId="0" applyNumberFormat="1" applyFont="1" applyFill="1" applyBorder="1" applyAlignment="1">
      <alignment horizontal="center"/>
    </xf>
    <xf numFmtId="0" fontId="22" fillId="37" borderId="11" xfId="0" applyNumberFormat="1" applyFont="1" applyFill="1" applyBorder="1" applyAlignment="1">
      <alignment/>
    </xf>
    <xf numFmtId="0" fontId="22" fillId="38" borderId="11" xfId="0" applyNumberFormat="1" applyFont="1" applyFill="1" applyBorder="1" applyAlignment="1">
      <alignment horizontal="center"/>
    </xf>
    <xf numFmtId="0" fontId="22" fillId="39" borderId="11" xfId="0" applyNumberFormat="1" applyFont="1" applyFill="1" applyBorder="1" applyAlignment="1">
      <alignment horizontal="center"/>
    </xf>
    <xf numFmtId="0" fontId="22" fillId="38" borderId="11" xfId="0" applyNumberFormat="1" applyFont="1" applyFill="1" applyBorder="1" applyAlignment="1">
      <alignment horizontal="center"/>
    </xf>
    <xf numFmtId="0" fontId="22" fillId="39" borderId="11" xfId="0" applyNumberFormat="1" applyFont="1" applyFill="1" applyBorder="1" applyAlignment="1">
      <alignment horizontal="center"/>
    </xf>
    <xf numFmtId="1" fontId="22" fillId="39" borderId="11" xfId="0" applyNumberFormat="1" applyFont="1" applyFill="1" applyBorder="1" applyAlignment="1">
      <alignment horizontal="center"/>
    </xf>
    <xf numFmtId="1" fontId="22" fillId="38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CF8F4"/>
      <rgbColor rgb="00FFFFFF"/>
      <rgbColor rgb="00C0C0C0"/>
      <rgbColor rgb="00E5C3A1"/>
      <rgbColor rgb="009EACC2"/>
      <rgbColor rgb="00D5B08F"/>
      <rgbColor rgb="00CFD7E3"/>
      <rgbColor rgb="00EDDCCD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showGridLines="0" tabSelected="1" workbookViewId="0" topLeftCell="A1">
      <selection activeCell="A1" sqref="A1:AP35"/>
    </sheetView>
  </sheetViews>
  <sheetFormatPr defaultColWidth="11.19921875" defaultRowHeight="19.5" customHeight="1"/>
  <cols>
    <col min="1" max="1" width="2.69921875" style="1" customWidth="1"/>
    <col min="2" max="2" width="18.296875" style="1" customWidth="1"/>
    <col min="3" max="3" width="13.296875" style="1" customWidth="1"/>
    <col min="4" max="4" width="4.296875" style="1" bestFit="1" customWidth="1"/>
    <col min="5" max="5" width="2.69921875" style="1" customWidth="1"/>
    <col min="6" max="6" width="2.09765625" style="1" customWidth="1"/>
    <col min="7" max="7" width="4.296875" style="1" customWidth="1"/>
    <col min="8" max="10" width="2.296875" style="1" customWidth="1"/>
    <col min="11" max="11" width="4.296875" style="1" customWidth="1"/>
    <col min="12" max="12" width="2.09765625" style="1" customWidth="1"/>
    <col min="13" max="13" width="4.296875" style="1" customWidth="1"/>
    <col min="14" max="16" width="2.296875" style="1" customWidth="1"/>
    <col min="17" max="17" width="4.296875" style="1" customWidth="1"/>
    <col min="18" max="18" width="2.09765625" style="1" customWidth="1"/>
    <col min="19" max="19" width="4.296875" style="1" customWidth="1"/>
    <col min="20" max="22" width="2.296875" style="1" customWidth="1"/>
    <col min="23" max="23" width="4.296875" style="1" customWidth="1"/>
    <col min="24" max="24" width="2.09765625" style="1" customWidth="1"/>
    <col min="25" max="25" width="4.296875" style="1" customWidth="1"/>
    <col min="26" max="28" width="2.296875" style="1" customWidth="1"/>
    <col min="29" max="29" width="4.296875" style="1" customWidth="1"/>
    <col min="30" max="30" width="2.09765625" style="1" customWidth="1"/>
    <col min="31" max="31" width="4.296875" style="1" customWidth="1"/>
    <col min="32" max="34" width="2.296875" style="1" customWidth="1"/>
    <col min="35" max="35" width="4.296875" style="1" customWidth="1"/>
    <col min="36" max="36" width="2.09765625" style="1" customWidth="1"/>
    <col min="37" max="37" width="4.296875" style="1" customWidth="1"/>
    <col min="38" max="40" width="2.296875" style="1" customWidth="1"/>
    <col min="41" max="41" width="4.296875" style="1" customWidth="1"/>
    <col min="42" max="42" width="2.09765625" style="1" customWidth="1"/>
    <col min="43" max="43" width="7.8984375" style="1" customWidth="1"/>
    <col min="44" max="255" width="10.296875" style="1" customWidth="1"/>
  </cols>
  <sheetData>
    <row r="1" spans="1:43" ht="1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  <c r="AQ1" s="2"/>
    </row>
    <row r="2" spans="1:43" ht="12.75">
      <c r="A2" s="28" t="s">
        <v>1</v>
      </c>
      <c r="B2" s="28" t="s">
        <v>2</v>
      </c>
      <c r="C2" s="28" t="s">
        <v>3</v>
      </c>
      <c r="D2" s="29" t="s">
        <v>4</v>
      </c>
      <c r="E2" s="29"/>
      <c r="F2" s="29"/>
      <c r="G2" s="30" t="s">
        <v>5</v>
      </c>
      <c r="H2" s="30"/>
      <c r="I2" s="30"/>
      <c r="J2" s="30"/>
      <c r="K2" s="30"/>
      <c r="L2" s="30"/>
      <c r="M2" s="29" t="s">
        <v>6</v>
      </c>
      <c r="N2" s="29"/>
      <c r="O2" s="29"/>
      <c r="P2" s="29"/>
      <c r="Q2" s="29"/>
      <c r="R2" s="29"/>
      <c r="S2" s="30" t="s">
        <v>7</v>
      </c>
      <c r="T2" s="30"/>
      <c r="U2" s="30"/>
      <c r="V2" s="30"/>
      <c r="W2" s="30"/>
      <c r="X2" s="30"/>
      <c r="Y2" s="29" t="s">
        <v>8</v>
      </c>
      <c r="Z2" s="29"/>
      <c r="AA2" s="29"/>
      <c r="AB2" s="29"/>
      <c r="AC2" s="29"/>
      <c r="AD2" s="29"/>
      <c r="AE2" s="30" t="s">
        <v>9</v>
      </c>
      <c r="AF2" s="30"/>
      <c r="AG2" s="30"/>
      <c r="AH2" s="30"/>
      <c r="AI2" s="30"/>
      <c r="AJ2" s="30"/>
      <c r="AK2" s="29" t="s">
        <v>10</v>
      </c>
      <c r="AL2" s="29"/>
      <c r="AM2" s="29"/>
      <c r="AN2" s="29"/>
      <c r="AO2" s="29"/>
      <c r="AP2" s="29"/>
      <c r="AQ2" s="2"/>
    </row>
    <row r="3" spans="1:43" ht="12.75">
      <c r="A3" s="28"/>
      <c r="B3" s="28"/>
      <c r="C3" s="28"/>
      <c r="D3" s="31" t="s">
        <v>11</v>
      </c>
      <c r="E3" s="31" t="s">
        <v>12</v>
      </c>
      <c r="F3" s="31" t="s">
        <v>13</v>
      </c>
      <c r="G3" s="32" t="s">
        <v>14</v>
      </c>
      <c r="H3" s="33" t="s">
        <v>13</v>
      </c>
      <c r="I3" s="33" t="s">
        <v>15</v>
      </c>
      <c r="J3" s="33" t="s">
        <v>16</v>
      </c>
      <c r="K3" s="32" t="s">
        <v>17</v>
      </c>
      <c r="L3" s="32" t="s">
        <v>12</v>
      </c>
      <c r="M3" s="31" t="s">
        <v>14</v>
      </c>
      <c r="N3" s="34" t="s">
        <v>13</v>
      </c>
      <c r="O3" s="34" t="s">
        <v>15</v>
      </c>
      <c r="P3" s="34" t="s">
        <v>16</v>
      </c>
      <c r="Q3" s="31" t="s">
        <v>17</v>
      </c>
      <c r="R3" s="31" t="s">
        <v>12</v>
      </c>
      <c r="S3" s="32" t="s">
        <v>14</v>
      </c>
      <c r="T3" s="33" t="s">
        <v>13</v>
      </c>
      <c r="U3" s="33" t="s">
        <v>15</v>
      </c>
      <c r="V3" s="33" t="s">
        <v>16</v>
      </c>
      <c r="W3" s="32" t="s">
        <v>17</v>
      </c>
      <c r="X3" s="32" t="s">
        <v>12</v>
      </c>
      <c r="Y3" s="31" t="s">
        <v>14</v>
      </c>
      <c r="Z3" s="34" t="s">
        <v>13</v>
      </c>
      <c r="AA3" s="34" t="s">
        <v>15</v>
      </c>
      <c r="AB3" s="34" t="s">
        <v>16</v>
      </c>
      <c r="AC3" s="31" t="s">
        <v>17</v>
      </c>
      <c r="AD3" s="31" t="s">
        <v>12</v>
      </c>
      <c r="AE3" s="32" t="s">
        <v>14</v>
      </c>
      <c r="AF3" s="33" t="s">
        <v>13</v>
      </c>
      <c r="AG3" s="33" t="s">
        <v>15</v>
      </c>
      <c r="AH3" s="33" t="s">
        <v>16</v>
      </c>
      <c r="AI3" s="32" t="s">
        <v>17</v>
      </c>
      <c r="AJ3" s="32" t="s">
        <v>12</v>
      </c>
      <c r="AK3" s="31" t="s">
        <v>14</v>
      </c>
      <c r="AL3" s="34" t="s">
        <v>13</v>
      </c>
      <c r="AM3" s="34" t="s">
        <v>15</v>
      </c>
      <c r="AN3" s="34" t="s">
        <v>16</v>
      </c>
      <c r="AO3" s="31" t="s">
        <v>17</v>
      </c>
      <c r="AP3" s="31" t="s">
        <v>12</v>
      </c>
      <c r="AQ3" s="2"/>
    </row>
    <row r="4" spans="1:43" ht="12.75">
      <c r="A4" s="12">
        <v>1</v>
      </c>
      <c r="B4" s="3" t="s">
        <v>18</v>
      </c>
      <c r="C4" s="3" t="s">
        <v>19</v>
      </c>
      <c r="D4" s="4">
        <f aca="true" t="shared" si="0" ref="D4:D35">K4+Q4+W4+AC4+AI4+AO4</f>
        <v>138.09</v>
      </c>
      <c r="E4" s="5">
        <f aca="true" t="shared" si="1" ref="E4:E35">L4+R4+X4+AD4+AJ4+AP4</f>
        <v>25</v>
      </c>
      <c r="F4" s="6">
        <f aca="true" t="shared" si="2" ref="F4:F35">H4+N4+T4+Z4+AF4+AL4</f>
        <v>2</v>
      </c>
      <c r="G4" s="7">
        <v>29.08</v>
      </c>
      <c r="H4" s="8"/>
      <c r="I4" s="8"/>
      <c r="J4" s="8"/>
      <c r="K4" s="7">
        <f aca="true" t="shared" si="3" ref="K4:K35">G4+(H4*5)+(I4*10)-J4</f>
        <v>29.08</v>
      </c>
      <c r="L4" s="9">
        <f>RANK(K4,K$3:K$35,1)</f>
        <v>4</v>
      </c>
      <c r="M4" s="4">
        <v>25.92</v>
      </c>
      <c r="N4" s="10">
        <v>1</v>
      </c>
      <c r="O4" s="10"/>
      <c r="P4" s="10"/>
      <c r="Q4" s="4">
        <f aca="true" t="shared" si="4" ref="Q4:Q35">M4+(N4*5)+(O4*10)-P4</f>
        <v>30.92</v>
      </c>
      <c r="R4" s="6">
        <f>RANK(Q4,Q$3:Q$35,1)</f>
        <v>10</v>
      </c>
      <c r="S4" s="7">
        <v>16.07</v>
      </c>
      <c r="T4" s="8"/>
      <c r="U4" s="8"/>
      <c r="V4" s="8"/>
      <c r="W4" s="7">
        <f aca="true" t="shared" si="5" ref="W4:W35">S4+(T4*5)+(U4*10)-V4</f>
        <v>16.07</v>
      </c>
      <c r="X4" s="9">
        <f>RANK(W4,W$3:W$35,1)</f>
        <v>1</v>
      </c>
      <c r="Y4" s="4">
        <v>18.03</v>
      </c>
      <c r="Z4" s="10"/>
      <c r="AA4" s="10"/>
      <c r="AB4" s="10"/>
      <c r="AC4" s="4">
        <f aca="true" t="shared" si="6" ref="AC4:AC35">Y4+(Z4*5)+(AA4*10)-AB4</f>
        <v>18.03</v>
      </c>
      <c r="AD4" s="6">
        <f>RANK(AC4,AC$3:AC$35,1)</f>
        <v>2</v>
      </c>
      <c r="AE4" s="7">
        <v>20.28</v>
      </c>
      <c r="AF4" s="8">
        <v>1</v>
      </c>
      <c r="AG4" s="8"/>
      <c r="AH4" s="8"/>
      <c r="AI4" s="7">
        <f aca="true" t="shared" si="7" ref="AI4:AI35">AE4+(AF4*5)+(AG4*10)-AH4</f>
        <v>25.28</v>
      </c>
      <c r="AJ4" s="9">
        <f>RANK(AI4,AI$3:AI$35,1)</f>
        <v>7</v>
      </c>
      <c r="AK4" s="4">
        <v>18.71</v>
      </c>
      <c r="AL4" s="10"/>
      <c r="AM4" s="10"/>
      <c r="AN4" s="10"/>
      <c r="AO4" s="4">
        <f aca="true" t="shared" si="8" ref="AO4:AO35">AK4+(AL4*5)+(AM4*10)-AN4</f>
        <v>18.71</v>
      </c>
      <c r="AP4" s="6">
        <f>RANK(AO4,AO$3:AO$35,1)</f>
        <v>1</v>
      </c>
      <c r="AQ4" s="11"/>
    </row>
    <row r="5" spans="1:43" ht="12.75">
      <c r="A5" s="12">
        <v>2</v>
      </c>
      <c r="B5" s="3" t="s">
        <v>21</v>
      </c>
      <c r="C5" s="3" t="s">
        <v>22</v>
      </c>
      <c r="D5" s="4">
        <f t="shared" si="0"/>
        <v>143.35</v>
      </c>
      <c r="E5" s="5">
        <f t="shared" si="1"/>
        <v>20</v>
      </c>
      <c r="F5" s="6">
        <f t="shared" si="2"/>
        <v>3</v>
      </c>
      <c r="G5" s="7">
        <v>26.57</v>
      </c>
      <c r="H5" s="8"/>
      <c r="I5" s="8"/>
      <c r="J5" s="8"/>
      <c r="K5" s="7">
        <f t="shared" si="3"/>
        <v>26.57</v>
      </c>
      <c r="L5" s="9">
        <f>RANK(K5,K$3:K$35,1)</f>
        <v>2</v>
      </c>
      <c r="M5" s="4">
        <v>21.09</v>
      </c>
      <c r="N5" s="10">
        <v>1</v>
      </c>
      <c r="O5" s="10"/>
      <c r="P5" s="10"/>
      <c r="Q5" s="4">
        <f t="shared" si="4"/>
        <v>26.09</v>
      </c>
      <c r="R5" s="6">
        <f>RANK(Q5,Q$3:Q$35,1)</f>
        <v>4</v>
      </c>
      <c r="S5" s="7">
        <v>23.74</v>
      </c>
      <c r="T5" s="8"/>
      <c r="U5" s="8"/>
      <c r="V5" s="8"/>
      <c r="W5" s="7">
        <f t="shared" si="5"/>
        <v>23.74</v>
      </c>
      <c r="X5" s="9">
        <f>RANK(W5,W$3:W$35,1)</f>
        <v>4</v>
      </c>
      <c r="Y5" s="4">
        <v>17.63</v>
      </c>
      <c r="Z5" s="10"/>
      <c r="AA5" s="10"/>
      <c r="AB5" s="10"/>
      <c r="AC5" s="4">
        <f t="shared" si="6"/>
        <v>17.63</v>
      </c>
      <c r="AD5" s="6">
        <f>RANK(AC5,AC$3:AC$35,1)</f>
        <v>1</v>
      </c>
      <c r="AE5" s="7">
        <v>18.75</v>
      </c>
      <c r="AF5" s="8">
        <v>1</v>
      </c>
      <c r="AG5" s="8"/>
      <c r="AH5" s="8"/>
      <c r="AI5" s="7">
        <f t="shared" si="7"/>
        <v>23.75</v>
      </c>
      <c r="AJ5" s="9">
        <f>RANK(AI5,AI$3:AI$35,1)</f>
        <v>3</v>
      </c>
      <c r="AK5" s="4">
        <v>20.57</v>
      </c>
      <c r="AL5" s="10">
        <v>1</v>
      </c>
      <c r="AM5" s="10"/>
      <c r="AN5" s="10"/>
      <c r="AO5" s="4">
        <f t="shared" si="8"/>
        <v>25.57</v>
      </c>
      <c r="AP5" s="6">
        <f>RANK(AO5,AO$3:AO$35,1)</f>
        <v>6</v>
      </c>
      <c r="AQ5" s="11"/>
    </row>
    <row r="6" spans="1:255" s="26" customFormat="1" ht="12.75">
      <c r="A6" s="27">
        <v>3</v>
      </c>
      <c r="B6" s="16" t="s">
        <v>23</v>
      </c>
      <c r="C6" s="16" t="s">
        <v>24</v>
      </c>
      <c r="D6" s="17">
        <f t="shared" si="0"/>
        <v>148.58</v>
      </c>
      <c r="E6" s="18">
        <f t="shared" si="1"/>
        <v>25</v>
      </c>
      <c r="F6" s="19">
        <f t="shared" si="2"/>
        <v>0</v>
      </c>
      <c r="G6" s="20">
        <v>26.01</v>
      </c>
      <c r="H6" s="21"/>
      <c r="I6" s="21"/>
      <c r="J6" s="21"/>
      <c r="K6" s="20">
        <f t="shared" si="3"/>
        <v>26.01</v>
      </c>
      <c r="L6" s="22">
        <f>RANK(K6,K$3:K$35,1)</f>
        <v>1</v>
      </c>
      <c r="M6" s="17">
        <v>25.01</v>
      </c>
      <c r="N6" s="23"/>
      <c r="O6" s="23"/>
      <c r="P6" s="23"/>
      <c r="Q6" s="17">
        <f t="shared" si="4"/>
        <v>25.01</v>
      </c>
      <c r="R6" s="19">
        <f>RANK(Q6,Q$3:Q$35,1)</f>
        <v>3</v>
      </c>
      <c r="S6" s="20">
        <v>23.89</v>
      </c>
      <c r="T6" s="21"/>
      <c r="U6" s="21"/>
      <c r="V6" s="21"/>
      <c r="W6" s="20">
        <f t="shared" si="5"/>
        <v>23.89</v>
      </c>
      <c r="X6" s="22">
        <f>RANK(W6,W$3:W$35,1)</f>
        <v>5</v>
      </c>
      <c r="Y6" s="17">
        <v>23.43</v>
      </c>
      <c r="Z6" s="23"/>
      <c r="AA6" s="23"/>
      <c r="AB6" s="23"/>
      <c r="AC6" s="17">
        <f t="shared" si="6"/>
        <v>23.43</v>
      </c>
      <c r="AD6" s="19">
        <f>RANK(AC6,AC$3:AC$35,1)</f>
        <v>4</v>
      </c>
      <c r="AE6" s="20">
        <v>25.78</v>
      </c>
      <c r="AF6" s="21"/>
      <c r="AG6" s="21"/>
      <c r="AH6" s="21"/>
      <c r="AI6" s="20">
        <f t="shared" si="7"/>
        <v>25.78</v>
      </c>
      <c r="AJ6" s="22">
        <f>RANK(AI6,AI$3:AI$35,1)</f>
        <v>8</v>
      </c>
      <c r="AK6" s="17">
        <v>24.46</v>
      </c>
      <c r="AL6" s="23"/>
      <c r="AM6" s="23"/>
      <c r="AN6" s="23"/>
      <c r="AO6" s="17">
        <f t="shared" si="8"/>
        <v>24.46</v>
      </c>
      <c r="AP6" s="19">
        <f>RANK(AO6,AO$3:AO$35,1)</f>
        <v>4</v>
      </c>
      <c r="AQ6" s="24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</row>
    <row r="7" spans="1:43" ht="12.75">
      <c r="A7" s="12">
        <v>4</v>
      </c>
      <c r="B7" s="3" t="s">
        <v>25</v>
      </c>
      <c r="C7" s="3" t="s">
        <v>24</v>
      </c>
      <c r="D7" s="4">
        <f t="shared" si="0"/>
        <v>149.14999999999998</v>
      </c>
      <c r="E7" s="5">
        <f t="shared" si="1"/>
        <v>23</v>
      </c>
      <c r="F7" s="6">
        <f t="shared" si="2"/>
        <v>1</v>
      </c>
      <c r="G7" s="7">
        <v>30.49</v>
      </c>
      <c r="H7" s="8">
        <v>1</v>
      </c>
      <c r="I7" s="8"/>
      <c r="J7" s="8"/>
      <c r="K7" s="7">
        <f t="shared" si="3"/>
        <v>35.489999999999995</v>
      </c>
      <c r="L7" s="9">
        <f>RANK(K7,K$3:K$35,1)</f>
        <v>10</v>
      </c>
      <c r="M7" s="4">
        <v>24.1</v>
      </c>
      <c r="N7" s="10"/>
      <c r="O7" s="10"/>
      <c r="P7" s="10"/>
      <c r="Q7" s="4">
        <f t="shared" si="4"/>
        <v>24.1</v>
      </c>
      <c r="R7" s="6">
        <f>RANK(Q7,Q$3:Q$35,1)</f>
        <v>2</v>
      </c>
      <c r="S7" s="7">
        <v>20.64</v>
      </c>
      <c r="T7" s="8"/>
      <c r="U7" s="8"/>
      <c r="V7" s="8"/>
      <c r="W7" s="7">
        <f t="shared" si="5"/>
        <v>20.64</v>
      </c>
      <c r="X7" s="9">
        <f>RANK(W7,W$3:W$35,1)</f>
        <v>2</v>
      </c>
      <c r="Y7" s="4">
        <v>22.8</v>
      </c>
      <c r="Z7" s="10"/>
      <c r="AA7" s="10"/>
      <c r="AB7" s="10"/>
      <c r="AC7" s="4">
        <f t="shared" si="6"/>
        <v>22.8</v>
      </c>
      <c r="AD7" s="6">
        <f>RANK(AC7,AC$3:AC$35,1)</f>
        <v>3</v>
      </c>
      <c r="AE7" s="7">
        <v>23.9</v>
      </c>
      <c r="AF7" s="8"/>
      <c r="AG7" s="8"/>
      <c r="AH7" s="8"/>
      <c r="AI7" s="7">
        <f t="shared" si="7"/>
        <v>23.9</v>
      </c>
      <c r="AJ7" s="9">
        <f>RANK(AI7,AI$3:AI$35,1)</f>
        <v>4</v>
      </c>
      <c r="AK7" s="4">
        <v>22.22</v>
      </c>
      <c r="AL7" s="10"/>
      <c r="AM7" s="10"/>
      <c r="AN7" s="10"/>
      <c r="AO7" s="4">
        <f t="shared" si="8"/>
        <v>22.22</v>
      </c>
      <c r="AP7" s="6">
        <f>RANK(AO7,AO$3:AO$35,1)</f>
        <v>2</v>
      </c>
      <c r="AQ7" s="11"/>
    </row>
    <row r="8" spans="1:43" ht="12.75">
      <c r="A8" s="12">
        <v>5</v>
      </c>
      <c r="B8" s="3" t="s">
        <v>26</v>
      </c>
      <c r="C8" s="3" t="s">
        <v>22</v>
      </c>
      <c r="D8" s="4">
        <f t="shared" si="0"/>
        <v>157.84000000000003</v>
      </c>
      <c r="E8" s="5">
        <f t="shared" si="1"/>
        <v>36</v>
      </c>
      <c r="F8" s="6">
        <f t="shared" si="2"/>
        <v>2</v>
      </c>
      <c r="G8" s="7">
        <v>26.74</v>
      </c>
      <c r="H8" s="8">
        <v>1</v>
      </c>
      <c r="I8" s="8"/>
      <c r="J8" s="8"/>
      <c r="K8" s="7">
        <f t="shared" si="3"/>
        <v>31.74</v>
      </c>
      <c r="L8" s="9">
        <f>RANK(K8,K$3:K$35,1)</f>
        <v>6</v>
      </c>
      <c r="M8" s="4">
        <v>22.41</v>
      </c>
      <c r="N8" s="10"/>
      <c r="O8" s="10"/>
      <c r="P8" s="10"/>
      <c r="Q8" s="4">
        <f t="shared" si="4"/>
        <v>22.41</v>
      </c>
      <c r="R8" s="6">
        <f>RANK(Q8,Q$3:Q$35,1)</f>
        <v>1</v>
      </c>
      <c r="S8" s="7">
        <v>24.47</v>
      </c>
      <c r="T8" s="8"/>
      <c r="U8" s="8"/>
      <c r="V8" s="8"/>
      <c r="W8" s="7">
        <f t="shared" si="5"/>
        <v>24.47</v>
      </c>
      <c r="X8" s="9">
        <f>RANK(W8,W$3:W$35,1)</f>
        <v>7</v>
      </c>
      <c r="Y8" s="4">
        <v>20.78</v>
      </c>
      <c r="Z8" s="10">
        <v>1</v>
      </c>
      <c r="AA8" s="10">
        <v>1</v>
      </c>
      <c r="AB8" s="10"/>
      <c r="AC8" s="4">
        <f t="shared" si="6"/>
        <v>35.78</v>
      </c>
      <c r="AD8" s="6">
        <f>RANK(AC8,AC$3:AC$35,1)</f>
        <v>18</v>
      </c>
      <c r="AE8" s="7">
        <v>20.55</v>
      </c>
      <c r="AF8" s="8"/>
      <c r="AG8" s="8"/>
      <c r="AH8" s="8"/>
      <c r="AI8" s="7">
        <f t="shared" si="7"/>
        <v>20.55</v>
      </c>
      <c r="AJ8" s="9">
        <f>RANK(AI8,AI$3:AI$35,1)</f>
        <v>1</v>
      </c>
      <c r="AK8" s="4">
        <v>22.89</v>
      </c>
      <c r="AL8" s="10"/>
      <c r="AM8" s="10"/>
      <c r="AN8" s="10"/>
      <c r="AO8" s="4">
        <f t="shared" si="8"/>
        <v>22.89</v>
      </c>
      <c r="AP8" s="6">
        <f>RANK(AO8,AO$3:AO$35,1)</f>
        <v>3</v>
      </c>
      <c r="AQ8" s="11"/>
    </row>
    <row r="9" spans="1:43" ht="12.75">
      <c r="A9" s="12">
        <v>6</v>
      </c>
      <c r="B9" s="3" t="s">
        <v>27</v>
      </c>
      <c r="C9" s="3" t="s">
        <v>28</v>
      </c>
      <c r="D9" s="4">
        <f t="shared" si="0"/>
        <v>170.91</v>
      </c>
      <c r="E9" s="5">
        <f t="shared" si="1"/>
        <v>49</v>
      </c>
      <c r="F9" s="6">
        <f t="shared" si="2"/>
        <v>0</v>
      </c>
      <c r="G9" s="7">
        <v>28.29</v>
      </c>
      <c r="H9" s="8"/>
      <c r="I9" s="8"/>
      <c r="J9" s="8"/>
      <c r="K9" s="7">
        <f t="shared" si="3"/>
        <v>28.29</v>
      </c>
      <c r="L9" s="9">
        <f>RANK(K9,K$3:K$35,1)</f>
        <v>3</v>
      </c>
      <c r="M9" s="4">
        <v>38.03</v>
      </c>
      <c r="N9" s="10"/>
      <c r="O9" s="10"/>
      <c r="P9" s="10"/>
      <c r="Q9" s="4">
        <f t="shared" si="4"/>
        <v>38.03</v>
      </c>
      <c r="R9" s="6">
        <f>RANK(Q9,Q$3:Q$35,1)</f>
        <v>20</v>
      </c>
      <c r="S9" s="7">
        <v>24.27</v>
      </c>
      <c r="T9" s="8"/>
      <c r="U9" s="8"/>
      <c r="V9" s="8"/>
      <c r="W9" s="7">
        <f t="shared" si="5"/>
        <v>24.27</v>
      </c>
      <c r="X9" s="9">
        <f>RANK(W9,W$3:W$35,1)</f>
        <v>6</v>
      </c>
      <c r="Y9" s="4">
        <v>24.41</v>
      </c>
      <c r="Z9" s="10"/>
      <c r="AA9" s="10"/>
      <c r="AB9" s="10"/>
      <c r="AC9" s="4">
        <f t="shared" si="6"/>
        <v>24.41</v>
      </c>
      <c r="AD9" s="6">
        <f>RANK(AC9,AC$3:AC$35,1)</f>
        <v>5</v>
      </c>
      <c r="AE9" s="7">
        <v>23.32</v>
      </c>
      <c r="AF9" s="8"/>
      <c r="AG9" s="8"/>
      <c r="AH9" s="8"/>
      <c r="AI9" s="7">
        <f t="shared" si="7"/>
        <v>23.32</v>
      </c>
      <c r="AJ9" s="9">
        <f>RANK(AI9,AI$3:AI$35,1)</f>
        <v>2</v>
      </c>
      <c r="AK9" s="4">
        <v>22.59</v>
      </c>
      <c r="AL9" s="10"/>
      <c r="AM9" s="10">
        <v>1</v>
      </c>
      <c r="AN9" s="10"/>
      <c r="AO9" s="4">
        <f t="shared" si="8"/>
        <v>32.59</v>
      </c>
      <c r="AP9" s="6">
        <f>RANK(AO9,AO$3:AO$35,1)</f>
        <v>13</v>
      </c>
      <c r="AQ9" s="11"/>
    </row>
    <row r="10" spans="1:43" ht="12.75">
      <c r="A10" s="12">
        <v>7</v>
      </c>
      <c r="B10" s="3" t="s">
        <v>29</v>
      </c>
      <c r="C10" s="3" t="s">
        <v>30</v>
      </c>
      <c r="D10" s="4">
        <f t="shared" si="0"/>
        <v>171.66000000000003</v>
      </c>
      <c r="E10" s="5">
        <f t="shared" si="1"/>
        <v>49</v>
      </c>
      <c r="F10" s="6">
        <f t="shared" si="2"/>
        <v>3</v>
      </c>
      <c r="G10" s="7">
        <v>27.93</v>
      </c>
      <c r="H10" s="8">
        <v>1</v>
      </c>
      <c r="I10" s="8"/>
      <c r="J10" s="8"/>
      <c r="K10" s="7">
        <f t="shared" si="3"/>
        <v>32.93</v>
      </c>
      <c r="L10" s="9">
        <f>RANK(K10,K$3:K$35,1)</f>
        <v>8</v>
      </c>
      <c r="M10" s="4">
        <v>27.72</v>
      </c>
      <c r="N10" s="10">
        <v>1</v>
      </c>
      <c r="O10" s="10"/>
      <c r="P10" s="10"/>
      <c r="Q10" s="4">
        <f t="shared" si="4"/>
        <v>32.72</v>
      </c>
      <c r="R10" s="6">
        <f>RANK(Q10,Q$3:Q$35,1)</f>
        <v>12</v>
      </c>
      <c r="S10" s="7">
        <v>22.46</v>
      </c>
      <c r="T10" s="8"/>
      <c r="U10" s="8"/>
      <c r="V10" s="8"/>
      <c r="W10" s="7">
        <f t="shared" si="5"/>
        <v>22.46</v>
      </c>
      <c r="X10" s="9">
        <f>RANK(W10,W$3:W$35,1)</f>
        <v>3</v>
      </c>
      <c r="Y10" s="4">
        <v>26.16</v>
      </c>
      <c r="Z10" s="10"/>
      <c r="AA10" s="10"/>
      <c r="AB10" s="10"/>
      <c r="AC10" s="4">
        <f t="shared" si="6"/>
        <v>26.16</v>
      </c>
      <c r="AD10" s="6">
        <f>RANK(AC10,AC$3:AC$35,1)</f>
        <v>7</v>
      </c>
      <c r="AE10" s="7">
        <v>24.28</v>
      </c>
      <c r="AF10" s="8"/>
      <c r="AG10" s="8"/>
      <c r="AH10" s="8"/>
      <c r="AI10" s="7">
        <f t="shared" si="7"/>
        <v>24.28</v>
      </c>
      <c r="AJ10" s="9">
        <f>RANK(AI10,AI$3:AI$35,1)</f>
        <v>5</v>
      </c>
      <c r="AK10" s="4">
        <v>28.11</v>
      </c>
      <c r="AL10" s="10">
        <v>1</v>
      </c>
      <c r="AM10" s="10"/>
      <c r="AN10" s="10"/>
      <c r="AO10" s="4">
        <f t="shared" si="8"/>
        <v>33.11</v>
      </c>
      <c r="AP10" s="6">
        <f>RANK(AO10,AO$3:AO$35,1)</f>
        <v>14</v>
      </c>
      <c r="AQ10" s="11"/>
    </row>
    <row r="11" spans="1:43" ht="12.75">
      <c r="A11" s="12">
        <v>8</v>
      </c>
      <c r="B11" s="3" t="s">
        <v>32</v>
      </c>
      <c r="C11" s="3" t="s">
        <v>22</v>
      </c>
      <c r="D11" s="4">
        <f t="shared" si="0"/>
        <v>176.63</v>
      </c>
      <c r="E11" s="5">
        <f t="shared" si="1"/>
        <v>53</v>
      </c>
      <c r="F11" s="6">
        <f t="shared" si="2"/>
        <v>3</v>
      </c>
      <c r="G11" s="7">
        <v>27.11</v>
      </c>
      <c r="H11" s="8">
        <v>1</v>
      </c>
      <c r="I11" s="8"/>
      <c r="J11" s="8"/>
      <c r="K11" s="7">
        <f t="shared" si="3"/>
        <v>32.11</v>
      </c>
      <c r="L11" s="9">
        <f>RANK(K11,K$3:K$35,1)</f>
        <v>7</v>
      </c>
      <c r="M11" s="4">
        <v>27.77</v>
      </c>
      <c r="N11" s="10"/>
      <c r="O11" s="10"/>
      <c r="P11" s="10"/>
      <c r="Q11" s="4">
        <f t="shared" si="4"/>
        <v>27.77</v>
      </c>
      <c r="R11" s="6">
        <f>RANK(Q11,Q$3:Q$35,1)</f>
        <v>5</v>
      </c>
      <c r="S11" s="7">
        <v>29.06</v>
      </c>
      <c r="T11" s="8"/>
      <c r="U11" s="8"/>
      <c r="V11" s="8"/>
      <c r="W11" s="7">
        <f t="shared" si="5"/>
        <v>29.06</v>
      </c>
      <c r="X11" s="9">
        <f>RANK(W11,W$3:W$35,1)</f>
        <v>12</v>
      </c>
      <c r="Y11" s="4">
        <v>27.9</v>
      </c>
      <c r="Z11" s="10">
        <v>1</v>
      </c>
      <c r="AA11" s="10"/>
      <c r="AB11" s="10"/>
      <c r="AC11" s="4">
        <f t="shared" si="6"/>
        <v>32.9</v>
      </c>
      <c r="AD11" s="6">
        <f>RANK(AC11,AC$3:AC$35,1)</f>
        <v>13</v>
      </c>
      <c r="AE11" s="7">
        <v>24.86</v>
      </c>
      <c r="AF11" s="8">
        <v>1</v>
      </c>
      <c r="AG11" s="8"/>
      <c r="AH11" s="8"/>
      <c r="AI11" s="7">
        <f t="shared" si="7"/>
        <v>29.86</v>
      </c>
      <c r="AJ11" s="9">
        <f>RANK(AI11,AI$3:AI$35,1)</f>
        <v>11</v>
      </c>
      <c r="AK11" s="4">
        <v>24.93</v>
      </c>
      <c r="AL11" s="10"/>
      <c r="AM11" s="10"/>
      <c r="AN11" s="10"/>
      <c r="AO11" s="4">
        <f t="shared" si="8"/>
        <v>24.93</v>
      </c>
      <c r="AP11" s="6">
        <f>RANK(AO11,AO$3:AO$35,1)</f>
        <v>5</v>
      </c>
      <c r="AQ11" s="11"/>
    </row>
    <row r="12" spans="1:43" ht="12.75">
      <c r="A12" s="12">
        <v>9</v>
      </c>
      <c r="B12" s="3" t="s">
        <v>33</v>
      </c>
      <c r="C12" s="3" t="s">
        <v>19</v>
      </c>
      <c r="D12" s="4">
        <f t="shared" si="0"/>
        <v>180.55</v>
      </c>
      <c r="E12" s="5">
        <f t="shared" si="1"/>
        <v>64</v>
      </c>
      <c r="F12" s="6">
        <f t="shared" si="2"/>
        <v>4</v>
      </c>
      <c r="G12" s="7">
        <v>30.32</v>
      </c>
      <c r="H12" s="8"/>
      <c r="I12" s="8"/>
      <c r="J12" s="8"/>
      <c r="K12" s="7">
        <f t="shared" si="3"/>
        <v>30.32</v>
      </c>
      <c r="L12" s="9">
        <f>RANK(K12,K$3:K$35,1)</f>
        <v>5</v>
      </c>
      <c r="M12" s="4">
        <v>25.68</v>
      </c>
      <c r="N12" s="10">
        <v>2</v>
      </c>
      <c r="O12" s="10"/>
      <c r="P12" s="10"/>
      <c r="Q12" s="4">
        <f t="shared" si="4"/>
        <v>35.68</v>
      </c>
      <c r="R12" s="6">
        <f>RANK(Q12,Q$3:Q$35,1)</f>
        <v>18</v>
      </c>
      <c r="S12" s="7">
        <v>25.28</v>
      </c>
      <c r="T12" s="8"/>
      <c r="U12" s="8"/>
      <c r="V12" s="8"/>
      <c r="W12" s="7">
        <f t="shared" si="5"/>
        <v>25.28</v>
      </c>
      <c r="X12" s="9">
        <f>RANK(W12,W$3:W$35,1)</f>
        <v>8</v>
      </c>
      <c r="Y12" s="4">
        <v>25.04</v>
      </c>
      <c r="Z12" s="10"/>
      <c r="AA12" s="10"/>
      <c r="AB12" s="10"/>
      <c r="AC12" s="4">
        <f t="shared" si="6"/>
        <v>25.04</v>
      </c>
      <c r="AD12" s="6">
        <f>RANK(AC12,AC$3:AC$35,1)</f>
        <v>6</v>
      </c>
      <c r="AE12" s="7">
        <v>28.8</v>
      </c>
      <c r="AF12" s="8">
        <v>1</v>
      </c>
      <c r="AG12" s="8"/>
      <c r="AH12" s="8"/>
      <c r="AI12" s="7">
        <f t="shared" si="7"/>
        <v>33.8</v>
      </c>
      <c r="AJ12" s="9">
        <f>RANK(AI12,AI$3:AI$35,1)</f>
        <v>16</v>
      </c>
      <c r="AK12" s="4">
        <v>25.43</v>
      </c>
      <c r="AL12" s="10">
        <v>1</v>
      </c>
      <c r="AM12" s="10"/>
      <c r="AN12" s="10"/>
      <c r="AO12" s="4">
        <f t="shared" si="8"/>
        <v>30.43</v>
      </c>
      <c r="AP12" s="6">
        <f>RANK(AO12,AO$3:AO$35,1)</f>
        <v>11</v>
      </c>
      <c r="AQ12" s="11"/>
    </row>
    <row r="13" spans="1:43" ht="12.75">
      <c r="A13" s="12">
        <v>10</v>
      </c>
      <c r="B13" s="3" t="s">
        <v>34</v>
      </c>
      <c r="C13" s="3" t="s">
        <v>24</v>
      </c>
      <c r="D13" s="4">
        <f t="shared" si="0"/>
        <v>188.17000000000002</v>
      </c>
      <c r="E13" s="5">
        <f t="shared" si="1"/>
        <v>66</v>
      </c>
      <c r="F13" s="6">
        <f t="shared" si="2"/>
        <v>6</v>
      </c>
      <c r="G13" s="7">
        <v>28.18</v>
      </c>
      <c r="H13" s="8">
        <v>2</v>
      </c>
      <c r="I13" s="8"/>
      <c r="J13" s="8"/>
      <c r="K13" s="7">
        <f t="shared" si="3"/>
        <v>38.18</v>
      </c>
      <c r="L13" s="9">
        <f>RANK(K13,K$3:K$35,1)</f>
        <v>11</v>
      </c>
      <c r="M13" s="4">
        <v>25.91</v>
      </c>
      <c r="N13" s="10">
        <v>1</v>
      </c>
      <c r="O13" s="10"/>
      <c r="P13" s="10"/>
      <c r="Q13" s="4">
        <f t="shared" si="4"/>
        <v>30.91</v>
      </c>
      <c r="R13" s="6">
        <f>RANK(Q13,Q$3:Q$35,1)</f>
        <v>9</v>
      </c>
      <c r="S13" s="7">
        <v>27.66</v>
      </c>
      <c r="T13" s="8">
        <v>2</v>
      </c>
      <c r="U13" s="8"/>
      <c r="V13" s="8"/>
      <c r="W13" s="7">
        <f t="shared" si="5"/>
        <v>37.66</v>
      </c>
      <c r="X13" s="9">
        <f>RANK(W13,W$3:W$35,1)</f>
        <v>22</v>
      </c>
      <c r="Y13" s="4">
        <v>26.71</v>
      </c>
      <c r="Z13" s="10"/>
      <c r="AA13" s="10"/>
      <c r="AB13" s="10"/>
      <c r="AC13" s="4">
        <f t="shared" si="6"/>
        <v>26.71</v>
      </c>
      <c r="AD13" s="6">
        <f>RANK(AC13,AC$3:AC$35,1)</f>
        <v>8</v>
      </c>
      <c r="AE13" s="7">
        <v>24.35</v>
      </c>
      <c r="AF13" s="8"/>
      <c r="AG13" s="8"/>
      <c r="AH13" s="8"/>
      <c r="AI13" s="7">
        <f t="shared" si="7"/>
        <v>24.35</v>
      </c>
      <c r="AJ13" s="9">
        <f>RANK(AI13,AI$3:AI$35,1)</f>
        <v>6</v>
      </c>
      <c r="AK13" s="4">
        <v>25.36</v>
      </c>
      <c r="AL13" s="10">
        <v>1</v>
      </c>
      <c r="AM13" s="10"/>
      <c r="AN13" s="10"/>
      <c r="AO13" s="4">
        <f t="shared" si="8"/>
        <v>30.36</v>
      </c>
      <c r="AP13" s="6">
        <f>RANK(AO13,AO$3:AO$35,1)</f>
        <v>10</v>
      </c>
      <c r="AQ13" s="11"/>
    </row>
    <row r="14" spans="1:43" ht="12.75">
      <c r="A14" s="12">
        <v>11</v>
      </c>
      <c r="B14" s="3" t="s">
        <v>35</v>
      </c>
      <c r="C14" s="3" t="s">
        <v>31</v>
      </c>
      <c r="D14" s="4">
        <f t="shared" si="0"/>
        <v>189.79</v>
      </c>
      <c r="E14" s="5">
        <f t="shared" si="1"/>
        <v>67</v>
      </c>
      <c r="F14" s="6">
        <f t="shared" si="2"/>
        <v>2</v>
      </c>
      <c r="G14" s="7">
        <v>34.91</v>
      </c>
      <c r="H14" s="8">
        <v>1</v>
      </c>
      <c r="I14" s="8"/>
      <c r="J14" s="8"/>
      <c r="K14" s="7">
        <f t="shared" si="3"/>
        <v>39.91</v>
      </c>
      <c r="L14" s="9">
        <f>RANK(K14,K$3:K$35,1)</f>
        <v>15</v>
      </c>
      <c r="M14" s="4">
        <v>29.28</v>
      </c>
      <c r="N14" s="10"/>
      <c r="O14" s="10"/>
      <c r="P14" s="10"/>
      <c r="Q14" s="4">
        <f t="shared" si="4"/>
        <v>29.28</v>
      </c>
      <c r="R14" s="6">
        <f>RANK(Q14,Q$3:Q$35,1)</f>
        <v>7</v>
      </c>
      <c r="S14" s="7">
        <v>24.66</v>
      </c>
      <c r="T14" s="8"/>
      <c r="U14" s="8">
        <v>1</v>
      </c>
      <c r="V14" s="8"/>
      <c r="W14" s="7">
        <f t="shared" si="5"/>
        <v>34.66</v>
      </c>
      <c r="X14" s="9">
        <f>RANK(W14,W$3:W$35,1)</f>
        <v>18</v>
      </c>
      <c r="Y14" s="4">
        <v>28.13</v>
      </c>
      <c r="Z14" s="10"/>
      <c r="AA14" s="10"/>
      <c r="AB14" s="10"/>
      <c r="AC14" s="4">
        <f t="shared" si="6"/>
        <v>28.13</v>
      </c>
      <c r="AD14" s="6">
        <f>RANK(AC14,AC$3:AC$35,1)</f>
        <v>9</v>
      </c>
      <c r="AE14" s="7">
        <v>27.5</v>
      </c>
      <c r="AF14" s="8"/>
      <c r="AG14" s="8"/>
      <c r="AH14" s="8"/>
      <c r="AI14" s="7">
        <f t="shared" si="7"/>
        <v>27.5</v>
      </c>
      <c r="AJ14" s="9">
        <f>RANK(AI14,AI$3:AI$35,1)</f>
        <v>9</v>
      </c>
      <c r="AK14" s="4">
        <v>25.31</v>
      </c>
      <c r="AL14" s="10">
        <v>1</v>
      </c>
      <c r="AM14" s="10"/>
      <c r="AN14" s="10"/>
      <c r="AO14" s="4">
        <f t="shared" si="8"/>
        <v>30.31</v>
      </c>
      <c r="AP14" s="6">
        <f>RANK(AO14,AO$3:AO$35,1)</f>
        <v>9</v>
      </c>
      <c r="AQ14" s="11"/>
    </row>
    <row r="15" spans="1:43" ht="12.75">
      <c r="A15" s="12">
        <v>12</v>
      </c>
      <c r="B15" s="3" t="s">
        <v>36</v>
      </c>
      <c r="C15" s="3" t="s">
        <v>37</v>
      </c>
      <c r="D15" s="4">
        <f t="shared" si="0"/>
        <v>206</v>
      </c>
      <c r="E15" s="5">
        <f t="shared" si="1"/>
        <v>89</v>
      </c>
      <c r="F15" s="6">
        <f t="shared" si="2"/>
        <v>3</v>
      </c>
      <c r="G15" s="7">
        <v>34.78</v>
      </c>
      <c r="H15" s="8"/>
      <c r="I15" s="8"/>
      <c r="J15" s="8"/>
      <c r="K15" s="7">
        <f t="shared" si="3"/>
        <v>34.78</v>
      </c>
      <c r="L15" s="9">
        <f>RANK(K15,K$3:K$35,1)</f>
        <v>9</v>
      </c>
      <c r="M15" s="4">
        <v>30.55</v>
      </c>
      <c r="N15" s="10">
        <v>1</v>
      </c>
      <c r="O15" s="10"/>
      <c r="P15" s="10"/>
      <c r="Q15" s="4">
        <f t="shared" si="4"/>
        <v>35.55</v>
      </c>
      <c r="R15" s="6">
        <f>RANK(Q15,Q$3:Q$35,1)</f>
        <v>17</v>
      </c>
      <c r="S15" s="7">
        <v>28.73</v>
      </c>
      <c r="T15" s="8"/>
      <c r="U15" s="8"/>
      <c r="V15" s="8"/>
      <c r="W15" s="7">
        <f t="shared" si="5"/>
        <v>28.73</v>
      </c>
      <c r="X15" s="9">
        <f>RANK(W15,W$3:W$35,1)</f>
        <v>11</v>
      </c>
      <c r="Y15" s="4">
        <v>31.36</v>
      </c>
      <c r="Z15" s="10">
        <v>1</v>
      </c>
      <c r="AA15" s="10"/>
      <c r="AB15" s="10"/>
      <c r="AC15" s="4">
        <f t="shared" si="6"/>
        <v>36.36</v>
      </c>
      <c r="AD15" s="6">
        <f>RANK(AC15,AC$3:AC$35,1)</f>
        <v>19</v>
      </c>
      <c r="AE15" s="7">
        <v>31.94</v>
      </c>
      <c r="AF15" s="8">
        <v>1</v>
      </c>
      <c r="AG15" s="8"/>
      <c r="AH15" s="8"/>
      <c r="AI15" s="7">
        <f t="shared" si="7"/>
        <v>36.94</v>
      </c>
      <c r="AJ15" s="9">
        <f>RANK(AI15,AI$3:AI$35,1)</f>
        <v>18</v>
      </c>
      <c r="AK15" s="4">
        <v>33.64</v>
      </c>
      <c r="AL15" s="10"/>
      <c r="AM15" s="10"/>
      <c r="AN15" s="10"/>
      <c r="AO15" s="4">
        <f t="shared" si="8"/>
        <v>33.64</v>
      </c>
      <c r="AP15" s="6">
        <f>RANK(AO15,AO$3:AO$35,1)</f>
        <v>15</v>
      </c>
      <c r="AQ15" s="11"/>
    </row>
    <row r="16" spans="1:43" ht="12.75">
      <c r="A16" s="12">
        <v>13</v>
      </c>
      <c r="B16" s="3" t="s">
        <v>38</v>
      </c>
      <c r="C16" s="3" t="s">
        <v>39</v>
      </c>
      <c r="D16" s="4">
        <f t="shared" si="0"/>
        <v>208.21999999999997</v>
      </c>
      <c r="E16" s="5">
        <f t="shared" si="1"/>
        <v>86</v>
      </c>
      <c r="F16" s="6">
        <f t="shared" si="2"/>
        <v>4</v>
      </c>
      <c r="G16" s="7">
        <v>40.01</v>
      </c>
      <c r="H16" s="8">
        <v>3</v>
      </c>
      <c r="I16" s="8"/>
      <c r="J16" s="8"/>
      <c r="K16" s="7">
        <f t="shared" si="3"/>
        <v>55.01</v>
      </c>
      <c r="L16" s="9">
        <f>RANK(K16,K$3:K$35,1)</f>
        <v>25</v>
      </c>
      <c r="M16" s="4">
        <v>29.8</v>
      </c>
      <c r="N16" s="10">
        <v>1</v>
      </c>
      <c r="O16" s="10"/>
      <c r="P16" s="10"/>
      <c r="Q16" s="4">
        <f t="shared" si="4"/>
        <v>34.8</v>
      </c>
      <c r="R16" s="6">
        <f>RANK(Q16,Q$3:Q$35,1)</f>
        <v>15</v>
      </c>
      <c r="S16" s="7">
        <v>27.24</v>
      </c>
      <c r="T16" s="8"/>
      <c r="U16" s="8"/>
      <c r="V16" s="8"/>
      <c r="W16" s="7">
        <f t="shared" si="5"/>
        <v>27.24</v>
      </c>
      <c r="X16" s="9">
        <f>RANK(W16,W$3:W$35,1)</f>
        <v>9</v>
      </c>
      <c r="Y16" s="4">
        <v>28.18</v>
      </c>
      <c r="Z16" s="10"/>
      <c r="AA16" s="10"/>
      <c r="AB16" s="10"/>
      <c r="AC16" s="4">
        <f t="shared" si="6"/>
        <v>28.18</v>
      </c>
      <c r="AD16" s="6">
        <f>RANK(AC16,AC$3:AC$35,1)</f>
        <v>10</v>
      </c>
      <c r="AE16" s="7">
        <v>32.13</v>
      </c>
      <c r="AF16" s="8"/>
      <c r="AG16" s="8"/>
      <c r="AH16" s="8"/>
      <c r="AI16" s="7">
        <f t="shared" si="7"/>
        <v>32.13</v>
      </c>
      <c r="AJ16" s="9">
        <f>RANK(AI16,AI$3:AI$35,1)</f>
        <v>15</v>
      </c>
      <c r="AK16" s="4">
        <v>30.86</v>
      </c>
      <c r="AL16" s="10"/>
      <c r="AM16" s="10"/>
      <c r="AN16" s="10"/>
      <c r="AO16" s="4">
        <f t="shared" si="8"/>
        <v>30.86</v>
      </c>
      <c r="AP16" s="6">
        <f>RANK(AO16,AO$3:AO$35,1)</f>
        <v>12</v>
      </c>
      <c r="AQ16" s="11"/>
    </row>
    <row r="17" spans="1:43" ht="12.75">
      <c r="A17" s="12">
        <v>14</v>
      </c>
      <c r="B17" s="3" t="s">
        <v>41</v>
      </c>
      <c r="C17" s="3" t="s">
        <v>40</v>
      </c>
      <c r="D17" s="4">
        <f t="shared" si="0"/>
        <v>208.31</v>
      </c>
      <c r="E17" s="5">
        <f t="shared" si="1"/>
        <v>89</v>
      </c>
      <c r="F17" s="6">
        <f t="shared" si="2"/>
        <v>1</v>
      </c>
      <c r="G17" s="7">
        <v>39.07</v>
      </c>
      <c r="H17" s="8"/>
      <c r="I17" s="8"/>
      <c r="J17" s="8"/>
      <c r="K17" s="7">
        <f t="shared" si="3"/>
        <v>39.07</v>
      </c>
      <c r="L17" s="9">
        <f>RANK(K17,K$3:K$35,1)</f>
        <v>13</v>
      </c>
      <c r="M17" s="4">
        <v>32.87</v>
      </c>
      <c r="N17" s="10"/>
      <c r="O17" s="10"/>
      <c r="P17" s="10"/>
      <c r="Q17" s="4">
        <f t="shared" si="4"/>
        <v>32.87</v>
      </c>
      <c r="R17" s="6">
        <f>RANK(Q17,Q$3:Q$35,1)</f>
        <v>13</v>
      </c>
      <c r="S17" s="7">
        <v>32.26</v>
      </c>
      <c r="T17" s="8">
        <v>1</v>
      </c>
      <c r="U17" s="8"/>
      <c r="V17" s="8"/>
      <c r="W17" s="7">
        <f t="shared" si="5"/>
        <v>37.26</v>
      </c>
      <c r="X17" s="9">
        <f>RANK(W17,W$3:W$35,1)</f>
        <v>20</v>
      </c>
      <c r="Y17" s="4">
        <v>33.8</v>
      </c>
      <c r="Z17" s="10"/>
      <c r="AA17" s="10"/>
      <c r="AB17" s="10"/>
      <c r="AC17" s="4">
        <f t="shared" si="6"/>
        <v>33.8</v>
      </c>
      <c r="AD17" s="6">
        <f>RANK(AC17,AC$3:AC$35,1)</f>
        <v>15</v>
      </c>
      <c r="AE17" s="7">
        <v>31.6</v>
      </c>
      <c r="AF17" s="8"/>
      <c r="AG17" s="8"/>
      <c r="AH17" s="8"/>
      <c r="AI17" s="7">
        <f t="shared" si="7"/>
        <v>31.6</v>
      </c>
      <c r="AJ17" s="9">
        <f>RANK(AI17,AI$3:AI$35,1)</f>
        <v>12</v>
      </c>
      <c r="AK17" s="4">
        <v>33.71</v>
      </c>
      <c r="AL17" s="10"/>
      <c r="AM17" s="10"/>
      <c r="AN17" s="10"/>
      <c r="AO17" s="4">
        <f t="shared" si="8"/>
        <v>33.71</v>
      </c>
      <c r="AP17" s="6">
        <f>RANK(AO17,AO$3:AO$35,1)</f>
        <v>16</v>
      </c>
      <c r="AQ17" s="11"/>
    </row>
    <row r="18" spans="1:43" ht="12.75">
      <c r="A18" s="12">
        <v>15</v>
      </c>
      <c r="B18" s="3" t="s">
        <v>43</v>
      </c>
      <c r="C18" s="3" t="s">
        <v>22</v>
      </c>
      <c r="D18" s="4">
        <f t="shared" si="0"/>
        <v>208.54999999999998</v>
      </c>
      <c r="E18" s="5">
        <f t="shared" si="1"/>
        <v>89</v>
      </c>
      <c r="F18" s="6">
        <f t="shared" si="2"/>
        <v>8</v>
      </c>
      <c r="G18" s="7">
        <v>29.54</v>
      </c>
      <c r="H18" s="8">
        <v>2</v>
      </c>
      <c r="I18" s="8"/>
      <c r="J18" s="8"/>
      <c r="K18" s="7">
        <f t="shared" si="3"/>
        <v>39.54</v>
      </c>
      <c r="L18" s="9">
        <f>RANK(K18,K$3:K$35,1)</f>
        <v>14</v>
      </c>
      <c r="M18" s="4">
        <v>28.91</v>
      </c>
      <c r="N18" s="10">
        <v>2</v>
      </c>
      <c r="O18" s="10"/>
      <c r="P18" s="10"/>
      <c r="Q18" s="4">
        <f t="shared" si="4"/>
        <v>38.91</v>
      </c>
      <c r="R18" s="6">
        <f>RANK(Q18,Q$3:Q$35,1)</f>
        <v>21</v>
      </c>
      <c r="S18" s="7">
        <v>22.47</v>
      </c>
      <c r="T18" s="8"/>
      <c r="U18" s="8">
        <v>1</v>
      </c>
      <c r="V18" s="8"/>
      <c r="W18" s="7">
        <f t="shared" si="5"/>
        <v>32.47</v>
      </c>
      <c r="X18" s="9">
        <f>RANK(W18,W$3:W$35,1)</f>
        <v>15</v>
      </c>
      <c r="Y18" s="4">
        <v>29.94</v>
      </c>
      <c r="Z18" s="10"/>
      <c r="AA18" s="10"/>
      <c r="AB18" s="10"/>
      <c r="AC18" s="4">
        <f t="shared" si="6"/>
        <v>29.94</v>
      </c>
      <c r="AD18" s="6">
        <f>RANK(AC18,AC$3:AC$35,1)</f>
        <v>11</v>
      </c>
      <c r="AE18" s="7">
        <v>20.63</v>
      </c>
      <c r="AF18" s="8">
        <v>4</v>
      </c>
      <c r="AG18" s="8"/>
      <c r="AH18" s="8"/>
      <c r="AI18" s="7">
        <f t="shared" si="7"/>
        <v>40.629999999999995</v>
      </c>
      <c r="AJ18" s="9">
        <f>RANK(AI18,AI$3:AI$35,1)</f>
        <v>20</v>
      </c>
      <c r="AK18" s="4">
        <v>27.06</v>
      </c>
      <c r="AL18" s="10"/>
      <c r="AM18" s="10"/>
      <c r="AN18" s="10"/>
      <c r="AO18" s="4">
        <f t="shared" si="8"/>
        <v>27.06</v>
      </c>
      <c r="AP18" s="6">
        <f>RANK(AO18,AO$3:AO$35,1)</f>
        <v>8</v>
      </c>
      <c r="AQ18" s="11"/>
    </row>
    <row r="19" spans="1:255" s="26" customFormat="1" ht="12.75">
      <c r="A19" s="27">
        <v>16</v>
      </c>
      <c r="B19" s="16" t="s">
        <v>44</v>
      </c>
      <c r="C19" s="16" t="s">
        <v>45</v>
      </c>
      <c r="D19" s="17">
        <f t="shared" si="0"/>
        <v>208.60999999999999</v>
      </c>
      <c r="E19" s="18">
        <f t="shared" si="1"/>
        <v>92</v>
      </c>
      <c r="F19" s="19">
        <f t="shared" si="2"/>
        <v>0</v>
      </c>
      <c r="G19" s="20">
        <v>38.97</v>
      </c>
      <c r="H19" s="21"/>
      <c r="I19" s="21"/>
      <c r="J19" s="21"/>
      <c r="K19" s="20">
        <f t="shared" si="3"/>
        <v>38.97</v>
      </c>
      <c r="L19" s="22">
        <f>RANK(K19,K$3:K$35,1)</f>
        <v>12</v>
      </c>
      <c r="M19" s="17">
        <v>35.05</v>
      </c>
      <c r="N19" s="23"/>
      <c r="O19" s="23"/>
      <c r="P19" s="23"/>
      <c r="Q19" s="17">
        <f t="shared" si="4"/>
        <v>35.05</v>
      </c>
      <c r="R19" s="19">
        <f>RANK(Q19,Q$3:Q$35,1)</f>
        <v>16</v>
      </c>
      <c r="S19" s="20">
        <v>30.36</v>
      </c>
      <c r="T19" s="21"/>
      <c r="U19" s="21"/>
      <c r="V19" s="21"/>
      <c r="W19" s="20">
        <f t="shared" si="5"/>
        <v>30.36</v>
      </c>
      <c r="X19" s="22">
        <f>RANK(W19,W$3:W$35,1)</f>
        <v>13</v>
      </c>
      <c r="Y19" s="17">
        <v>35.6</v>
      </c>
      <c r="Z19" s="23"/>
      <c r="AA19" s="23"/>
      <c r="AB19" s="23"/>
      <c r="AC19" s="17">
        <f t="shared" si="6"/>
        <v>35.6</v>
      </c>
      <c r="AD19" s="19">
        <f>RANK(AC19,AC$3:AC$35,1)</f>
        <v>17</v>
      </c>
      <c r="AE19" s="20">
        <v>34.48</v>
      </c>
      <c r="AF19" s="21"/>
      <c r="AG19" s="21"/>
      <c r="AH19" s="21"/>
      <c r="AI19" s="20">
        <f t="shared" si="7"/>
        <v>34.48</v>
      </c>
      <c r="AJ19" s="22">
        <f>RANK(AI19,AI$3:AI$35,1)</f>
        <v>17</v>
      </c>
      <c r="AK19" s="17">
        <v>34.15</v>
      </c>
      <c r="AL19" s="23"/>
      <c r="AM19" s="23"/>
      <c r="AN19" s="23"/>
      <c r="AO19" s="17">
        <f t="shared" si="8"/>
        <v>34.15</v>
      </c>
      <c r="AP19" s="19">
        <f>RANK(AO19,AO$3:AO$35,1)</f>
        <v>17</v>
      </c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</row>
    <row r="20" spans="1:43" ht="12.75">
      <c r="A20" s="12">
        <v>17</v>
      </c>
      <c r="B20" s="3" t="s">
        <v>46</v>
      </c>
      <c r="C20" s="3" t="s">
        <v>39</v>
      </c>
      <c r="D20" s="4">
        <f t="shared" si="0"/>
        <v>212.47999999999996</v>
      </c>
      <c r="E20" s="5">
        <f t="shared" si="1"/>
        <v>94</v>
      </c>
      <c r="F20" s="6">
        <f t="shared" si="2"/>
        <v>5</v>
      </c>
      <c r="G20" s="7">
        <v>45.21</v>
      </c>
      <c r="H20" s="8"/>
      <c r="I20" s="8"/>
      <c r="J20" s="8"/>
      <c r="K20" s="7">
        <f t="shared" si="3"/>
        <v>45.21</v>
      </c>
      <c r="L20" s="9">
        <f>RANK(K20,K$3:K$35,1)</f>
        <v>19</v>
      </c>
      <c r="M20" s="4">
        <v>29.46</v>
      </c>
      <c r="N20" s="10">
        <v>1</v>
      </c>
      <c r="O20" s="10"/>
      <c r="P20" s="10"/>
      <c r="Q20" s="4">
        <f t="shared" si="4"/>
        <v>34.46</v>
      </c>
      <c r="R20" s="6">
        <f>RANK(Q20,Q$3:Q$35,1)</f>
        <v>14</v>
      </c>
      <c r="S20" s="7">
        <v>30.63</v>
      </c>
      <c r="T20" s="8">
        <v>1</v>
      </c>
      <c r="U20" s="8"/>
      <c r="V20" s="8"/>
      <c r="W20" s="7">
        <f t="shared" si="5"/>
        <v>35.629999999999995</v>
      </c>
      <c r="X20" s="9">
        <f>RANK(W20,W$3:W$35,1)</f>
        <v>19</v>
      </c>
      <c r="Y20" s="4">
        <v>27.91</v>
      </c>
      <c r="Z20" s="10">
        <v>1</v>
      </c>
      <c r="AA20" s="10"/>
      <c r="AB20" s="10"/>
      <c r="AC20" s="4">
        <f t="shared" si="6"/>
        <v>32.91</v>
      </c>
      <c r="AD20" s="6">
        <f>RANK(AC20,AC$3:AC$35,1)</f>
        <v>14</v>
      </c>
      <c r="AE20" s="7">
        <v>24.82</v>
      </c>
      <c r="AF20" s="8">
        <v>1</v>
      </c>
      <c r="AG20" s="8"/>
      <c r="AH20" s="8"/>
      <c r="AI20" s="7">
        <f t="shared" si="7"/>
        <v>29.82</v>
      </c>
      <c r="AJ20" s="9">
        <f>RANK(AI20,AI$3:AI$35,1)</f>
        <v>10</v>
      </c>
      <c r="AK20" s="4">
        <v>29.45</v>
      </c>
      <c r="AL20" s="10">
        <v>1</v>
      </c>
      <c r="AM20" s="10"/>
      <c r="AN20" s="10"/>
      <c r="AO20" s="4">
        <f t="shared" si="8"/>
        <v>34.45</v>
      </c>
      <c r="AP20" s="6">
        <f>RANK(AO20,AO$3:AO$35,1)</f>
        <v>18</v>
      </c>
      <c r="AQ20" s="11"/>
    </row>
    <row r="21" spans="1:43" ht="12.75">
      <c r="A21" s="12">
        <v>18</v>
      </c>
      <c r="B21" s="3" t="s">
        <v>47</v>
      </c>
      <c r="C21" s="3" t="s">
        <v>24</v>
      </c>
      <c r="D21" s="4">
        <f t="shared" si="0"/>
        <v>216.57999999999998</v>
      </c>
      <c r="E21" s="5">
        <f t="shared" si="1"/>
        <v>89</v>
      </c>
      <c r="F21" s="6">
        <f t="shared" si="2"/>
        <v>7</v>
      </c>
      <c r="G21" s="7">
        <v>41.41</v>
      </c>
      <c r="H21" s="8">
        <v>4</v>
      </c>
      <c r="I21" s="8"/>
      <c r="J21" s="8"/>
      <c r="K21" s="7">
        <f t="shared" si="3"/>
        <v>61.41</v>
      </c>
      <c r="L21" s="9">
        <f>RANK(K21,K$3:K$35,1)</f>
        <v>28</v>
      </c>
      <c r="M21" s="4">
        <v>28.16</v>
      </c>
      <c r="N21" s="10"/>
      <c r="O21" s="10"/>
      <c r="P21" s="10"/>
      <c r="Q21" s="4">
        <f t="shared" si="4"/>
        <v>28.16</v>
      </c>
      <c r="R21" s="6">
        <f>RANK(Q21,Q$3:Q$35,1)</f>
        <v>6</v>
      </c>
      <c r="S21" s="7">
        <v>23.18</v>
      </c>
      <c r="T21" s="8">
        <v>1</v>
      </c>
      <c r="U21" s="8"/>
      <c r="V21" s="8"/>
      <c r="W21" s="7">
        <f t="shared" si="5"/>
        <v>28.18</v>
      </c>
      <c r="X21" s="9">
        <f>RANK(W21,W$3:W$35,1)</f>
        <v>10</v>
      </c>
      <c r="Y21" s="4">
        <v>30.51</v>
      </c>
      <c r="Z21" s="10"/>
      <c r="AA21" s="10"/>
      <c r="AB21" s="10"/>
      <c r="AC21" s="4">
        <f t="shared" si="6"/>
        <v>30.51</v>
      </c>
      <c r="AD21" s="6">
        <f>RANK(AC21,AC$3:AC$35,1)</f>
        <v>12</v>
      </c>
      <c r="AE21" s="7">
        <v>31.99</v>
      </c>
      <c r="AF21" s="8"/>
      <c r="AG21" s="8"/>
      <c r="AH21" s="8"/>
      <c r="AI21" s="7">
        <f t="shared" si="7"/>
        <v>31.99</v>
      </c>
      <c r="AJ21" s="9">
        <f>RANK(AI21,AI$3:AI$35,1)</f>
        <v>13</v>
      </c>
      <c r="AK21" s="4">
        <v>26.33</v>
      </c>
      <c r="AL21" s="10">
        <v>2</v>
      </c>
      <c r="AM21" s="10"/>
      <c r="AN21" s="10"/>
      <c r="AO21" s="4">
        <f t="shared" si="8"/>
        <v>36.33</v>
      </c>
      <c r="AP21" s="6">
        <f>RANK(AO21,AO$3:AO$35,1)</f>
        <v>20</v>
      </c>
      <c r="AQ21" s="11"/>
    </row>
    <row r="22" spans="1:43" ht="12.75">
      <c r="A22" s="12">
        <v>19</v>
      </c>
      <c r="B22" s="3" t="s">
        <v>48</v>
      </c>
      <c r="C22" s="3" t="s">
        <v>49</v>
      </c>
      <c r="D22" s="4">
        <f t="shared" si="0"/>
        <v>222.1</v>
      </c>
      <c r="E22" s="5">
        <f t="shared" si="1"/>
        <v>97</v>
      </c>
      <c r="F22" s="6">
        <f t="shared" si="2"/>
        <v>6</v>
      </c>
      <c r="G22" s="7">
        <v>32.25</v>
      </c>
      <c r="H22" s="8">
        <v>2</v>
      </c>
      <c r="I22" s="8"/>
      <c r="J22" s="8"/>
      <c r="K22" s="7">
        <f t="shared" si="3"/>
        <v>42.25</v>
      </c>
      <c r="L22" s="9">
        <f>RANK(K22,K$3:K$35,1)</f>
        <v>17</v>
      </c>
      <c r="M22" s="4">
        <v>29.85</v>
      </c>
      <c r="N22" s="10"/>
      <c r="O22" s="10"/>
      <c r="P22" s="10"/>
      <c r="Q22" s="4">
        <f t="shared" si="4"/>
        <v>29.85</v>
      </c>
      <c r="R22" s="6">
        <f>RANK(Q22,Q$3:Q$35,1)</f>
        <v>8</v>
      </c>
      <c r="S22" s="7">
        <v>30.6</v>
      </c>
      <c r="T22" s="8">
        <v>2</v>
      </c>
      <c r="U22" s="8">
        <v>1</v>
      </c>
      <c r="V22" s="8"/>
      <c r="W22" s="7">
        <f t="shared" si="5"/>
        <v>50.6</v>
      </c>
      <c r="X22" s="9">
        <f>RANK(W22,W$3:W$35,1)</f>
        <v>28</v>
      </c>
      <c r="Y22" s="4">
        <v>30.55</v>
      </c>
      <c r="Z22" s="10">
        <v>2</v>
      </c>
      <c r="AA22" s="10"/>
      <c r="AB22" s="10"/>
      <c r="AC22" s="4">
        <f t="shared" si="6"/>
        <v>40.55</v>
      </c>
      <c r="AD22" s="6">
        <f>RANK(AC22,AC$3:AC$35,1)</f>
        <v>23</v>
      </c>
      <c r="AE22" s="7">
        <v>32.06</v>
      </c>
      <c r="AF22" s="8"/>
      <c r="AG22" s="8"/>
      <c r="AH22" s="8"/>
      <c r="AI22" s="7">
        <f t="shared" si="7"/>
        <v>32.06</v>
      </c>
      <c r="AJ22" s="9">
        <f>RANK(AI22,AI$3:AI$35,1)</f>
        <v>14</v>
      </c>
      <c r="AK22" s="4">
        <v>26.79</v>
      </c>
      <c r="AL22" s="10"/>
      <c r="AM22" s="10"/>
      <c r="AN22" s="10"/>
      <c r="AO22" s="4">
        <f t="shared" si="8"/>
        <v>26.79</v>
      </c>
      <c r="AP22" s="6">
        <f>RANK(AO22,AO$3:AO$35,1)</f>
        <v>7</v>
      </c>
      <c r="AQ22" s="11"/>
    </row>
    <row r="23" spans="1:255" s="26" customFormat="1" ht="12.75">
      <c r="A23" s="27">
        <v>20</v>
      </c>
      <c r="B23" s="16" t="s">
        <v>50</v>
      </c>
      <c r="C23" s="16" t="s">
        <v>22</v>
      </c>
      <c r="D23" s="17">
        <f t="shared" si="0"/>
        <v>242.07</v>
      </c>
      <c r="E23" s="18">
        <f t="shared" si="1"/>
        <v>128</v>
      </c>
      <c r="F23" s="19">
        <f t="shared" si="2"/>
        <v>0</v>
      </c>
      <c r="G23" s="20">
        <v>42.72</v>
      </c>
      <c r="H23" s="21"/>
      <c r="I23" s="21"/>
      <c r="J23" s="21"/>
      <c r="K23" s="20">
        <f t="shared" si="3"/>
        <v>42.72</v>
      </c>
      <c r="L23" s="22">
        <f>RANK(K23,K$3:K$35,1)</f>
        <v>18</v>
      </c>
      <c r="M23" s="17">
        <v>37.67</v>
      </c>
      <c r="N23" s="23"/>
      <c r="O23" s="23"/>
      <c r="P23" s="23"/>
      <c r="Q23" s="17">
        <f t="shared" si="4"/>
        <v>37.67</v>
      </c>
      <c r="R23" s="19">
        <f>RANK(Q23,Q$3:Q$35,1)</f>
        <v>19</v>
      </c>
      <c r="S23" s="20">
        <v>40.36</v>
      </c>
      <c r="T23" s="21"/>
      <c r="U23" s="21"/>
      <c r="V23" s="21"/>
      <c r="W23" s="20">
        <f t="shared" si="5"/>
        <v>40.36</v>
      </c>
      <c r="X23" s="22">
        <f>RANK(W23,W$3:W$35,1)</f>
        <v>25</v>
      </c>
      <c r="Y23" s="17">
        <v>37.02</v>
      </c>
      <c r="Z23" s="23"/>
      <c r="AA23" s="23"/>
      <c r="AB23" s="23"/>
      <c r="AC23" s="17">
        <f t="shared" si="6"/>
        <v>37.02</v>
      </c>
      <c r="AD23" s="19">
        <f>RANK(AC23,AC$3:AC$35,1)</f>
        <v>21</v>
      </c>
      <c r="AE23" s="20">
        <v>40.69</v>
      </c>
      <c r="AF23" s="21"/>
      <c r="AG23" s="21"/>
      <c r="AH23" s="21"/>
      <c r="AI23" s="20">
        <f t="shared" si="7"/>
        <v>40.69</v>
      </c>
      <c r="AJ23" s="22">
        <f>RANK(AI23,AI$3:AI$35,1)</f>
        <v>21</v>
      </c>
      <c r="AK23" s="17">
        <v>43.61</v>
      </c>
      <c r="AL23" s="23"/>
      <c r="AM23" s="23"/>
      <c r="AN23" s="23"/>
      <c r="AO23" s="17">
        <f t="shared" si="8"/>
        <v>43.61</v>
      </c>
      <c r="AP23" s="19">
        <f>RANK(AO23,AO$3:AO$35,1)</f>
        <v>24</v>
      </c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</row>
    <row r="24" spans="1:43" ht="12.75">
      <c r="A24" s="12">
        <v>21</v>
      </c>
      <c r="B24" s="3" t="s">
        <v>51</v>
      </c>
      <c r="C24" s="3" t="s">
        <v>24</v>
      </c>
      <c r="D24" s="4">
        <f t="shared" si="0"/>
        <v>243.67000000000002</v>
      </c>
      <c r="E24" s="5">
        <f t="shared" si="1"/>
        <v>110</v>
      </c>
      <c r="F24" s="6">
        <f t="shared" si="2"/>
        <v>4</v>
      </c>
      <c r="G24" s="7">
        <v>41.46</v>
      </c>
      <c r="H24" s="8">
        <v>3</v>
      </c>
      <c r="I24" s="8"/>
      <c r="J24" s="8"/>
      <c r="K24" s="7">
        <f t="shared" si="3"/>
        <v>56.46</v>
      </c>
      <c r="L24" s="9">
        <f>RANK(K24,K$3:K$35,1)</f>
        <v>26</v>
      </c>
      <c r="M24" s="4">
        <v>31.99</v>
      </c>
      <c r="N24" s="10"/>
      <c r="O24" s="10"/>
      <c r="P24" s="10"/>
      <c r="Q24" s="4">
        <f t="shared" si="4"/>
        <v>31.99</v>
      </c>
      <c r="R24" s="6">
        <f>RANK(Q24,Q$3:Q$35,1)</f>
        <v>11</v>
      </c>
      <c r="S24" s="7">
        <v>31.23</v>
      </c>
      <c r="T24" s="8"/>
      <c r="U24" s="8"/>
      <c r="V24" s="8"/>
      <c r="W24" s="7">
        <f t="shared" si="5"/>
        <v>31.23</v>
      </c>
      <c r="X24" s="9">
        <f>RANK(W24,W$3:W$35,1)</f>
        <v>14</v>
      </c>
      <c r="Y24" s="4">
        <v>35.49</v>
      </c>
      <c r="Z24" s="10"/>
      <c r="AA24" s="10"/>
      <c r="AB24" s="10"/>
      <c r="AC24" s="4">
        <f t="shared" si="6"/>
        <v>35.49</v>
      </c>
      <c r="AD24" s="6">
        <f>RANK(AC24,AC$3:AC$35,1)</f>
        <v>16</v>
      </c>
      <c r="AE24" s="7">
        <v>39.05</v>
      </c>
      <c r="AF24" s="8">
        <v>1</v>
      </c>
      <c r="AG24" s="8">
        <v>1</v>
      </c>
      <c r="AH24" s="8"/>
      <c r="AI24" s="7">
        <f t="shared" si="7"/>
        <v>54.05</v>
      </c>
      <c r="AJ24" s="9">
        <f>RANK(AI24,AI$3:AI$35,1)</f>
        <v>25</v>
      </c>
      <c r="AK24" s="4">
        <v>34.45</v>
      </c>
      <c r="AL24" s="10"/>
      <c r="AM24" s="10"/>
      <c r="AN24" s="10"/>
      <c r="AO24" s="4">
        <f t="shared" si="8"/>
        <v>34.45</v>
      </c>
      <c r="AP24" s="6">
        <f>RANK(AO24,AO$3:AO$35,1)</f>
        <v>18</v>
      </c>
      <c r="AQ24" s="11"/>
    </row>
    <row r="25" spans="1:43" ht="12.75">
      <c r="A25" s="12">
        <v>22</v>
      </c>
      <c r="B25" s="3" t="s">
        <v>52</v>
      </c>
      <c r="C25" s="3" t="s">
        <v>53</v>
      </c>
      <c r="D25" s="4">
        <f t="shared" si="0"/>
        <v>255.92000000000002</v>
      </c>
      <c r="E25" s="5">
        <f t="shared" si="1"/>
        <v>132</v>
      </c>
      <c r="F25" s="6">
        <f t="shared" si="2"/>
        <v>2</v>
      </c>
      <c r="G25" s="7">
        <v>41.76</v>
      </c>
      <c r="H25" s="8"/>
      <c r="I25" s="8"/>
      <c r="J25" s="8"/>
      <c r="K25" s="7">
        <f t="shared" si="3"/>
        <v>41.76</v>
      </c>
      <c r="L25" s="9">
        <f>RANK(K25,K$3:K$35,1)</f>
        <v>16</v>
      </c>
      <c r="M25" s="4">
        <v>45.2</v>
      </c>
      <c r="N25" s="10"/>
      <c r="O25" s="10"/>
      <c r="P25" s="10"/>
      <c r="Q25" s="4">
        <f t="shared" si="4"/>
        <v>45.2</v>
      </c>
      <c r="R25" s="6">
        <f>RANK(Q25,Q$3:Q$35,1)</f>
        <v>22</v>
      </c>
      <c r="S25" s="7">
        <v>39.63</v>
      </c>
      <c r="T25" s="8"/>
      <c r="U25" s="8"/>
      <c r="V25" s="8"/>
      <c r="W25" s="7">
        <f t="shared" si="5"/>
        <v>39.63</v>
      </c>
      <c r="X25" s="9">
        <f>RANK(W25,W$3:W$35,1)</f>
        <v>24</v>
      </c>
      <c r="Y25" s="4">
        <v>41.15</v>
      </c>
      <c r="Z25" s="10">
        <v>1</v>
      </c>
      <c r="AA25" s="10"/>
      <c r="AB25" s="10"/>
      <c r="AC25" s="4">
        <f t="shared" si="6"/>
        <v>46.15</v>
      </c>
      <c r="AD25" s="6">
        <f>RANK(AC25,AC$3:AC$35,1)</f>
        <v>26</v>
      </c>
      <c r="AE25" s="7">
        <v>39.28</v>
      </c>
      <c r="AF25" s="8">
        <v>1</v>
      </c>
      <c r="AG25" s="8"/>
      <c r="AH25" s="8"/>
      <c r="AI25" s="7">
        <f t="shared" si="7"/>
        <v>44.28</v>
      </c>
      <c r="AJ25" s="9">
        <f>RANK(AI25,AI$3:AI$35,1)</f>
        <v>23</v>
      </c>
      <c r="AK25" s="4">
        <v>38.9</v>
      </c>
      <c r="AL25" s="10"/>
      <c r="AM25" s="10"/>
      <c r="AN25" s="10"/>
      <c r="AO25" s="4">
        <f t="shared" si="8"/>
        <v>38.9</v>
      </c>
      <c r="AP25" s="6">
        <f>RANK(AO25,AO$3:AO$35,1)</f>
        <v>21</v>
      </c>
      <c r="AQ25" s="11"/>
    </row>
    <row r="26" spans="1:43" ht="12.75">
      <c r="A26" s="12">
        <v>23</v>
      </c>
      <c r="B26" s="3" t="s">
        <v>54</v>
      </c>
      <c r="C26" s="3" t="s">
        <v>42</v>
      </c>
      <c r="D26" s="4">
        <f t="shared" si="0"/>
        <v>282.15000000000003</v>
      </c>
      <c r="E26" s="5">
        <f t="shared" si="1"/>
        <v>145</v>
      </c>
      <c r="F26" s="6">
        <f t="shared" si="2"/>
        <v>7</v>
      </c>
      <c r="G26" s="7">
        <v>48.11</v>
      </c>
      <c r="H26" s="8"/>
      <c r="I26" s="8"/>
      <c r="J26" s="8"/>
      <c r="K26" s="7">
        <f t="shared" si="3"/>
        <v>48.11</v>
      </c>
      <c r="L26" s="9">
        <f>RANK(K26,K$3:K$35,1)</f>
        <v>20</v>
      </c>
      <c r="M26" s="4">
        <v>42.32</v>
      </c>
      <c r="N26" s="10">
        <v>3</v>
      </c>
      <c r="O26" s="10"/>
      <c r="P26" s="10"/>
      <c r="Q26" s="4">
        <f t="shared" si="4"/>
        <v>57.32</v>
      </c>
      <c r="R26" s="6">
        <f>RANK(Q26,Q$3:Q$35,1)</f>
        <v>29</v>
      </c>
      <c r="S26" s="7">
        <v>39.43</v>
      </c>
      <c r="T26" s="8"/>
      <c r="U26" s="8"/>
      <c r="V26" s="8"/>
      <c r="W26" s="7">
        <f t="shared" si="5"/>
        <v>39.43</v>
      </c>
      <c r="X26" s="9">
        <f>RANK(W26,W$3:W$35,1)</f>
        <v>23</v>
      </c>
      <c r="Y26" s="4">
        <v>38.02</v>
      </c>
      <c r="Z26" s="10">
        <v>1</v>
      </c>
      <c r="AA26" s="10"/>
      <c r="AB26" s="10"/>
      <c r="AC26" s="4">
        <f t="shared" si="6"/>
        <v>43.02</v>
      </c>
      <c r="AD26" s="6">
        <f>RANK(AC26,AC$3:AC$35,1)</f>
        <v>24</v>
      </c>
      <c r="AE26" s="7">
        <v>38.97</v>
      </c>
      <c r="AF26" s="8">
        <v>1</v>
      </c>
      <c r="AG26" s="8"/>
      <c r="AH26" s="8"/>
      <c r="AI26" s="7">
        <f t="shared" si="7"/>
        <v>43.97</v>
      </c>
      <c r="AJ26" s="9">
        <f>RANK(AI26,AI$3:AI$35,1)</f>
        <v>22</v>
      </c>
      <c r="AK26" s="4">
        <v>40.3</v>
      </c>
      <c r="AL26" s="10">
        <v>2</v>
      </c>
      <c r="AM26" s="10"/>
      <c r="AN26" s="10"/>
      <c r="AO26" s="4">
        <f t="shared" si="8"/>
        <v>50.3</v>
      </c>
      <c r="AP26" s="6">
        <f>RANK(AO26,AO$3:AO$35,1)</f>
        <v>27</v>
      </c>
      <c r="AQ26" s="11"/>
    </row>
    <row r="27" spans="1:43" ht="12.75">
      <c r="A27" s="12">
        <v>24</v>
      </c>
      <c r="B27" s="3" t="s">
        <v>55</v>
      </c>
      <c r="C27" s="3" t="s">
        <v>30</v>
      </c>
      <c r="D27" s="4">
        <f t="shared" si="0"/>
        <v>284.36</v>
      </c>
      <c r="E27" s="5">
        <f t="shared" si="1"/>
        <v>148</v>
      </c>
      <c r="F27" s="6">
        <f t="shared" si="2"/>
        <v>4</v>
      </c>
      <c r="G27" s="7">
        <v>52.81</v>
      </c>
      <c r="H27" s="8"/>
      <c r="I27" s="8"/>
      <c r="J27" s="8"/>
      <c r="K27" s="7">
        <f t="shared" si="3"/>
        <v>52.81</v>
      </c>
      <c r="L27" s="9">
        <f>RANK(K27,K$3:K$35,1)</f>
        <v>22</v>
      </c>
      <c r="M27" s="4">
        <v>46.36</v>
      </c>
      <c r="N27" s="10">
        <v>1</v>
      </c>
      <c r="O27" s="10"/>
      <c r="P27" s="10"/>
      <c r="Q27" s="4">
        <f t="shared" si="4"/>
        <v>51.36</v>
      </c>
      <c r="R27" s="6">
        <f>RANK(Q27,Q$3:Q$35,1)</f>
        <v>27</v>
      </c>
      <c r="S27" s="7">
        <v>36.21</v>
      </c>
      <c r="T27" s="8">
        <v>1</v>
      </c>
      <c r="U27" s="8"/>
      <c r="V27" s="8"/>
      <c r="W27" s="7">
        <f t="shared" si="5"/>
        <v>41.21</v>
      </c>
      <c r="X27" s="9">
        <f>RANK(W27,W$3:W$35,1)</f>
        <v>26</v>
      </c>
      <c r="Y27" s="4">
        <v>39.83</v>
      </c>
      <c r="Z27" s="10">
        <v>1</v>
      </c>
      <c r="AA27" s="10"/>
      <c r="AB27" s="10"/>
      <c r="AC27" s="4">
        <f t="shared" si="6"/>
        <v>44.83</v>
      </c>
      <c r="AD27" s="6">
        <f>RANK(AC27,AC$3:AC$35,1)</f>
        <v>25</v>
      </c>
      <c r="AE27" s="7">
        <v>49.8</v>
      </c>
      <c r="AF27" s="8">
        <v>1</v>
      </c>
      <c r="AG27" s="8"/>
      <c r="AH27" s="8"/>
      <c r="AI27" s="7">
        <f t="shared" si="7"/>
        <v>54.8</v>
      </c>
      <c r="AJ27" s="9">
        <f>RANK(AI27,AI$3:AI$35,1)</f>
        <v>26</v>
      </c>
      <c r="AK27" s="4">
        <v>39.35</v>
      </c>
      <c r="AL27" s="10"/>
      <c r="AM27" s="10"/>
      <c r="AN27" s="10"/>
      <c r="AO27" s="4">
        <f t="shared" si="8"/>
        <v>39.35</v>
      </c>
      <c r="AP27" s="6">
        <f>RANK(AO27,AO$3:AO$35,1)</f>
        <v>22</v>
      </c>
      <c r="AQ27" s="11"/>
    </row>
    <row r="28" spans="1:43" ht="12.75">
      <c r="A28" s="12">
        <v>25</v>
      </c>
      <c r="B28" s="3" t="s">
        <v>56</v>
      </c>
      <c r="C28" s="3" t="s">
        <v>40</v>
      </c>
      <c r="D28" s="4">
        <f t="shared" si="0"/>
        <v>285.18</v>
      </c>
      <c r="E28" s="5">
        <f t="shared" si="1"/>
        <v>140</v>
      </c>
      <c r="F28" s="6">
        <f t="shared" si="2"/>
        <v>10</v>
      </c>
      <c r="G28" s="7">
        <v>42.17</v>
      </c>
      <c r="H28" s="8">
        <v>2</v>
      </c>
      <c r="I28" s="8"/>
      <c r="J28" s="8"/>
      <c r="K28" s="7">
        <f t="shared" si="3"/>
        <v>52.17</v>
      </c>
      <c r="L28" s="9">
        <f>RANK(K28,K$3:K$35,1)</f>
        <v>21</v>
      </c>
      <c r="M28" s="4">
        <v>37.48</v>
      </c>
      <c r="N28" s="10">
        <v>2</v>
      </c>
      <c r="O28" s="10"/>
      <c r="P28" s="10"/>
      <c r="Q28" s="4">
        <f t="shared" si="4"/>
        <v>47.48</v>
      </c>
      <c r="R28" s="6">
        <f>RANK(Q28,Q$3:Q$35,1)</f>
        <v>25</v>
      </c>
      <c r="S28" s="7">
        <v>34.64</v>
      </c>
      <c r="T28" s="8"/>
      <c r="U28" s="8"/>
      <c r="V28" s="8"/>
      <c r="W28" s="7">
        <f t="shared" si="5"/>
        <v>34.64</v>
      </c>
      <c r="X28" s="9">
        <f>RANK(W28,W$3:W$35,1)</f>
        <v>17</v>
      </c>
      <c r="Y28" s="4">
        <v>36.81</v>
      </c>
      <c r="Z28" s="10"/>
      <c r="AA28" s="10"/>
      <c r="AB28" s="10"/>
      <c r="AC28" s="4">
        <f t="shared" si="6"/>
        <v>36.81</v>
      </c>
      <c r="AD28" s="6">
        <f>RANK(AC28,AC$3:AC$35,1)</f>
        <v>20</v>
      </c>
      <c r="AE28" s="7">
        <v>40.13</v>
      </c>
      <c r="AF28" s="8">
        <v>3</v>
      </c>
      <c r="AG28" s="8"/>
      <c r="AH28" s="8"/>
      <c r="AI28" s="7">
        <f t="shared" si="7"/>
        <v>55.13</v>
      </c>
      <c r="AJ28" s="9">
        <f>RANK(AI28,AI$3:AI$35,1)</f>
        <v>27</v>
      </c>
      <c r="AK28" s="4">
        <v>43.95</v>
      </c>
      <c r="AL28" s="10">
        <v>3</v>
      </c>
      <c r="AM28" s="10"/>
      <c r="AN28" s="10"/>
      <c r="AO28" s="4">
        <f t="shared" si="8"/>
        <v>58.95</v>
      </c>
      <c r="AP28" s="6">
        <f>RANK(AO28,AO$3:AO$35,1)</f>
        <v>30</v>
      </c>
      <c r="AQ28" s="11"/>
    </row>
    <row r="29" spans="1:43" ht="12.75">
      <c r="A29" s="12">
        <v>26</v>
      </c>
      <c r="B29" s="3" t="s">
        <v>57</v>
      </c>
      <c r="C29" s="3" t="s">
        <v>19</v>
      </c>
      <c r="D29" s="4">
        <f t="shared" si="0"/>
        <v>287.40999999999997</v>
      </c>
      <c r="E29" s="5">
        <f t="shared" si="1"/>
        <v>154</v>
      </c>
      <c r="F29" s="6">
        <f t="shared" si="2"/>
        <v>4</v>
      </c>
      <c r="G29" s="7">
        <v>54.8</v>
      </c>
      <c r="H29" s="8">
        <v>1</v>
      </c>
      <c r="I29" s="8"/>
      <c r="J29" s="8"/>
      <c r="K29" s="7">
        <f t="shared" si="3"/>
        <v>59.8</v>
      </c>
      <c r="L29" s="9">
        <f>RANK(K29,K$3:K$35,1)</f>
        <v>27</v>
      </c>
      <c r="M29" s="4">
        <v>42.52</v>
      </c>
      <c r="N29" s="10">
        <v>1</v>
      </c>
      <c r="O29" s="10"/>
      <c r="P29" s="10"/>
      <c r="Q29" s="4">
        <f t="shared" si="4"/>
        <v>47.52</v>
      </c>
      <c r="R29" s="6">
        <f>RANK(Q29,Q$3:Q$35,1)</f>
        <v>26</v>
      </c>
      <c r="S29" s="7">
        <v>36.88</v>
      </c>
      <c r="T29" s="8">
        <v>1</v>
      </c>
      <c r="U29" s="8"/>
      <c r="V29" s="8"/>
      <c r="W29" s="7">
        <f t="shared" si="5"/>
        <v>41.88</v>
      </c>
      <c r="X29" s="9">
        <f>RANK(W29,W$3:W$35,1)</f>
        <v>27</v>
      </c>
      <c r="Y29" s="4">
        <v>46.63</v>
      </c>
      <c r="Z29" s="10"/>
      <c r="AA29" s="10"/>
      <c r="AB29" s="10"/>
      <c r="AC29" s="4">
        <f t="shared" si="6"/>
        <v>46.63</v>
      </c>
      <c r="AD29" s="6">
        <f>RANK(AC29,AC$3:AC$35,1)</f>
        <v>27</v>
      </c>
      <c r="AE29" s="7">
        <v>43.58</v>
      </c>
      <c r="AF29" s="8">
        <v>1</v>
      </c>
      <c r="AG29" s="8"/>
      <c r="AH29" s="8"/>
      <c r="AI29" s="7">
        <f t="shared" si="7"/>
        <v>48.58</v>
      </c>
      <c r="AJ29" s="9">
        <f>RANK(AI29,AI$3:AI$35,1)</f>
        <v>24</v>
      </c>
      <c r="AK29" s="4">
        <v>43</v>
      </c>
      <c r="AL29" s="10"/>
      <c r="AM29" s="10"/>
      <c r="AN29" s="10"/>
      <c r="AO29" s="4">
        <f t="shared" si="8"/>
        <v>43</v>
      </c>
      <c r="AP29" s="6">
        <f>RANK(AO29,AO$3:AO$35,1)</f>
        <v>23</v>
      </c>
      <c r="AQ29" s="11"/>
    </row>
    <row r="30" spans="1:43" ht="12.75">
      <c r="A30" s="12">
        <v>27</v>
      </c>
      <c r="B30" s="3" t="s">
        <v>58</v>
      </c>
      <c r="C30" s="3" t="s">
        <v>39</v>
      </c>
      <c r="D30" s="4">
        <f t="shared" si="0"/>
        <v>295.84999999999997</v>
      </c>
      <c r="E30" s="5">
        <f t="shared" si="1"/>
        <v>149</v>
      </c>
      <c r="F30" s="6">
        <f t="shared" si="2"/>
        <v>7</v>
      </c>
      <c r="G30" s="7">
        <v>44.5</v>
      </c>
      <c r="H30" s="8">
        <v>2</v>
      </c>
      <c r="I30" s="8"/>
      <c r="J30" s="8"/>
      <c r="K30" s="7">
        <f t="shared" si="3"/>
        <v>54.5</v>
      </c>
      <c r="L30" s="9">
        <f>RANK(K30,K$3:K$35,1)</f>
        <v>23</v>
      </c>
      <c r="M30" s="4">
        <v>47.11</v>
      </c>
      <c r="N30" s="10">
        <v>1</v>
      </c>
      <c r="O30" s="10"/>
      <c r="P30" s="10"/>
      <c r="Q30" s="4">
        <f t="shared" si="4"/>
        <v>52.11</v>
      </c>
      <c r="R30" s="6">
        <f>RANK(Q30,Q$3:Q$35,1)</f>
        <v>28</v>
      </c>
      <c r="S30" s="7">
        <v>37.49</v>
      </c>
      <c r="T30" s="8"/>
      <c r="U30" s="8"/>
      <c r="V30" s="8"/>
      <c r="W30" s="7">
        <f t="shared" si="5"/>
        <v>37.49</v>
      </c>
      <c r="X30" s="9">
        <f>RANK(W30,W$3:W$35,1)</f>
        <v>21</v>
      </c>
      <c r="Y30" s="4">
        <v>42.32</v>
      </c>
      <c r="Z30" s="10">
        <v>1</v>
      </c>
      <c r="AA30" s="10">
        <v>1</v>
      </c>
      <c r="AB30" s="10"/>
      <c r="AC30" s="4">
        <f t="shared" si="6"/>
        <v>57.32</v>
      </c>
      <c r="AD30" s="6">
        <f>RANK(AC30,AC$3:AC$35,1)</f>
        <v>29</v>
      </c>
      <c r="AE30" s="7">
        <v>38.23</v>
      </c>
      <c r="AF30" s="8"/>
      <c r="AG30" s="8"/>
      <c r="AH30" s="8"/>
      <c r="AI30" s="7">
        <f t="shared" si="7"/>
        <v>38.23</v>
      </c>
      <c r="AJ30" s="9">
        <f>RANK(AI30,AI$3:AI$35,1)</f>
        <v>19</v>
      </c>
      <c r="AK30" s="4">
        <v>41.2</v>
      </c>
      <c r="AL30" s="10">
        <v>3</v>
      </c>
      <c r="AM30" s="10"/>
      <c r="AN30" s="10"/>
      <c r="AO30" s="4">
        <f t="shared" si="8"/>
        <v>56.2</v>
      </c>
      <c r="AP30" s="6">
        <f>RANK(AO30,AO$3:AO$35,1)</f>
        <v>29</v>
      </c>
      <c r="AQ30" s="11"/>
    </row>
    <row r="31" spans="1:43" ht="12.75">
      <c r="A31" s="12">
        <v>28</v>
      </c>
      <c r="B31" s="3" t="s">
        <v>60</v>
      </c>
      <c r="C31" s="3" t="s">
        <v>59</v>
      </c>
      <c r="D31" s="4">
        <f t="shared" si="0"/>
        <v>325.96000000000004</v>
      </c>
      <c r="E31" s="5">
        <f t="shared" si="1"/>
        <v>145</v>
      </c>
      <c r="F31" s="6">
        <f t="shared" si="2"/>
        <v>15</v>
      </c>
      <c r="G31" s="7">
        <v>49.16</v>
      </c>
      <c r="H31" s="8">
        <v>8</v>
      </c>
      <c r="I31" s="8"/>
      <c r="J31" s="8"/>
      <c r="K31" s="7">
        <f t="shared" si="3"/>
        <v>89.16</v>
      </c>
      <c r="L31" s="9">
        <f>RANK(K31,K$3:K$35,1)</f>
        <v>30</v>
      </c>
      <c r="M31" s="4">
        <v>40.88</v>
      </c>
      <c r="N31" s="10">
        <v>1</v>
      </c>
      <c r="O31" s="10"/>
      <c r="P31" s="10"/>
      <c r="Q31" s="4">
        <f t="shared" si="4"/>
        <v>45.88</v>
      </c>
      <c r="R31" s="6">
        <f>RANK(Q31,Q$3:Q$35,1)</f>
        <v>23</v>
      </c>
      <c r="S31" s="7">
        <v>33.86</v>
      </c>
      <c r="T31" s="8"/>
      <c r="U31" s="8"/>
      <c r="V31" s="8"/>
      <c r="W31" s="7">
        <f t="shared" si="5"/>
        <v>33.86</v>
      </c>
      <c r="X31" s="9">
        <f>RANK(W31,W$3:W$35,1)</f>
        <v>16</v>
      </c>
      <c r="Y31" s="4">
        <v>39.24</v>
      </c>
      <c r="Z31" s="10"/>
      <c r="AA31" s="10"/>
      <c r="AB31" s="10"/>
      <c r="AC31" s="4">
        <f t="shared" si="6"/>
        <v>39.24</v>
      </c>
      <c r="AD31" s="6">
        <f>RANK(AC31,AC$3:AC$35,1)</f>
        <v>22</v>
      </c>
      <c r="AE31" s="7">
        <v>50.1</v>
      </c>
      <c r="AF31" s="8">
        <v>4</v>
      </c>
      <c r="AG31" s="8"/>
      <c r="AH31" s="8"/>
      <c r="AI31" s="7">
        <f t="shared" si="7"/>
        <v>70.1</v>
      </c>
      <c r="AJ31" s="9">
        <f>RANK(AI31,AI$3:AI$35,1)</f>
        <v>29</v>
      </c>
      <c r="AK31" s="4">
        <v>37.72</v>
      </c>
      <c r="AL31" s="10">
        <v>2</v>
      </c>
      <c r="AM31" s="10"/>
      <c r="AN31" s="10"/>
      <c r="AO31" s="4">
        <f t="shared" si="8"/>
        <v>47.72</v>
      </c>
      <c r="AP31" s="6">
        <f>RANK(AO31,AO$3:AO$35,1)</f>
        <v>25</v>
      </c>
      <c r="AQ31" s="11"/>
    </row>
    <row r="32" spans="1:43" ht="12.75">
      <c r="A32" s="12">
        <v>29</v>
      </c>
      <c r="B32" s="3" t="s">
        <v>61</v>
      </c>
      <c r="C32" s="3" t="s">
        <v>19</v>
      </c>
      <c r="D32" s="4">
        <f t="shared" si="0"/>
        <v>338.92</v>
      </c>
      <c r="E32" s="5">
        <f t="shared" si="1"/>
        <v>165</v>
      </c>
      <c r="F32" s="6">
        <f t="shared" si="2"/>
        <v>11</v>
      </c>
      <c r="G32" s="7">
        <v>49.73</v>
      </c>
      <c r="H32" s="8">
        <v>1</v>
      </c>
      <c r="I32" s="8"/>
      <c r="J32" s="8"/>
      <c r="K32" s="7">
        <f t="shared" si="3"/>
        <v>54.73</v>
      </c>
      <c r="L32" s="9">
        <f>RANK(K32,K$3:K$35,1)</f>
        <v>24</v>
      </c>
      <c r="M32" s="4">
        <v>47.13</v>
      </c>
      <c r="N32" s="10"/>
      <c r="O32" s="10"/>
      <c r="P32" s="10"/>
      <c r="Q32" s="4">
        <f t="shared" si="4"/>
        <v>47.13</v>
      </c>
      <c r="R32" s="6">
        <f>RANK(Q32,Q$3:Q$35,1)</f>
        <v>24</v>
      </c>
      <c r="S32" s="7">
        <v>38.98</v>
      </c>
      <c r="T32" s="8">
        <v>2</v>
      </c>
      <c r="U32" s="8">
        <v>1</v>
      </c>
      <c r="V32" s="8"/>
      <c r="W32" s="7">
        <f t="shared" si="5"/>
        <v>58.98</v>
      </c>
      <c r="X32" s="9">
        <f>RANK(W32,W$3:W$35,1)</f>
        <v>31</v>
      </c>
      <c r="Y32" s="4">
        <v>43.04</v>
      </c>
      <c r="Z32" s="10">
        <v>1</v>
      </c>
      <c r="AA32" s="10">
        <v>1</v>
      </c>
      <c r="AB32" s="10"/>
      <c r="AC32" s="4">
        <f t="shared" si="6"/>
        <v>58.04</v>
      </c>
      <c r="AD32" s="6">
        <f>RANK(AC32,AC$3:AC$35,1)</f>
        <v>30</v>
      </c>
      <c r="AE32" s="7">
        <v>36.59</v>
      </c>
      <c r="AF32" s="8">
        <v>7</v>
      </c>
      <c r="AG32" s="8"/>
      <c r="AH32" s="8"/>
      <c r="AI32" s="7">
        <f t="shared" si="7"/>
        <v>71.59</v>
      </c>
      <c r="AJ32" s="9">
        <f>RANK(AI32,AI$3:AI$35,1)</f>
        <v>30</v>
      </c>
      <c r="AK32" s="4">
        <v>48.45</v>
      </c>
      <c r="AL32" s="10"/>
      <c r="AM32" s="10"/>
      <c r="AN32" s="10"/>
      <c r="AO32" s="4">
        <f t="shared" si="8"/>
        <v>48.45</v>
      </c>
      <c r="AP32" s="6">
        <f>RANK(AO32,AO$3:AO$35,1)</f>
        <v>26</v>
      </c>
      <c r="AQ32" s="11"/>
    </row>
    <row r="33" spans="1:43" ht="12.75">
      <c r="A33" s="12">
        <v>30</v>
      </c>
      <c r="B33" s="3" t="s">
        <v>62</v>
      </c>
      <c r="C33" s="3" t="s">
        <v>20</v>
      </c>
      <c r="D33" s="4">
        <f t="shared" si="0"/>
        <v>349.98</v>
      </c>
      <c r="E33" s="5">
        <f t="shared" si="1"/>
        <v>173</v>
      </c>
      <c r="F33" s="6">
        <f t="shared" si="2"/>
        <v>13</v>
      </c>
      <c r="G33" s="7">
        <v>43.29</v>
      </c>
      <c r="H33" s="8">
        <v>3</v>
      </c>
      <c r="I33" s="8">
        <v>1</v>
      </c>
      <c r="J33" s="8"/>
      <c r="K33" s="7">
        <f t="shared" si="3"/>
        <v>68.28999999999999</v>
      </c>
      <c r="L33" s="9">
        <f>RANK(K33,K$3:K$35,1)</f>
        <v>29</v>
      </c>
      <c r="M33" s="4">
        <v>54.74</v>
      </c>
      <c r="N33" s="10">
        <v>3</v>
      </c>
      <c r="O33" s="10"/>
      <c r="P33" s="10"/>
      <c r="Q33" s="4">
        <f t="shared" si="4"/>
        <v>69.74000000000001</v>
      </c>
      <c r="R33" s="6">
        <f>RANK(Q33,Q$3:Q$35,1)</f>
        <v>31</v>
      </c>
      <c r="S33" s="7">
        <v>41.07</v>
      </c>
      <c r="T33" s="8">
        <v>2</v>
      </c>
      <c r="U33" s="8"/>
      <c r="V33" s="8"/>
      <c r="W33" s="7">
        <f t="shared" si="5"/>
        <v>51.07</v>
      </c>
      <c r="X33" s="9">
        <f>RANK(W33,W$3:W$35,1)</f>
        <v>29</v>
      </c>
      <c r="Y33" s="4">
        <v>45.68</v>
      </c>
      <c r="Z33" s="10">
        <v>1</v>
      </c>
      <c r="AA33" s="10"/>
      <c r="AB33" s="10"/>
      <c r="AC33" s="4">
        <f t="shared" si="6"/>
        <v>50.68</v>
      </c>
      <c r="AD33" s="6">
        <f>RANK(AC33,AC$3:AC$35,1)</f>
        <v>28</v>
      </c>
      <c r="AE33" s="7">
        <v>46.51</v>
      </c>
      <c r="AF33" s="8">
        <v>2</v>
      </c>
      <c r="AG33" s="8"/>
      <c r="AH33" s="8"/>
      <c r="AI33" s="7">
        <f t="shared" si="7"/>
        <v>56.51</v>
      </c>
      <c r="AJ33" s="9">
        <f>RANK(AI33,AI$3:AI$35,1)</f>
        <v>28</v>
      </c>
      <c r="AK33" s="4">
        <v>43.69</v>
      </c>
      <c r="AL33" s="10">
        <v>2</v>
      </c>
      <c r="AM33" s="10"/>
      <c r="AN33" s="10"/>
      <c r="AO33" s="4">
        <f t="shared" si="8"/>
        <v>53.69</v>
      </c>
      <c r="AP33" s="6">
        <f>RANK(AO33,AO$3:AO$35,1)</f>
        <v>28</v>
      </c>
      <c r="AQ33" s="11"/>
    </row>
    <row r="34" spans="1:43" ht="12.75">
      <c r="A34" s="12">
        <v>31</v>
      </c>
      <c r="B34" s="3" t="s">
        <v>63</v>
      </c>
      <c r="C34" s="3" t="s">
        <v>30</v>
      </c>
      <c r="D34" s="4">
        <f t="shared" si="0"/>
        <v>510.78999999999996</v>
      </c>
      <c r="E34" s="5">
        <f t="shared" si="1"/>
        <v>185</v>
      </c>
      <c r="F34" s="6">
        <f t="shared" si="2"/>
        <v>15</v>
      </c>
      <c r="G34" s="7">
        <v>76.58</v>
      </c>
      <c r="H34" s="8">
        <v>2</v>
      </c>
      <c r="I34" s="8">
        <v>1</v>
      </c>
      <c r="J34" s="8"/>
      <c r="K34" s="7">
        <f t="shared" si="3"/>
        <v>96.58</v>
      </c>
      <c r="L34" s="9">
        <f>RANK(K34,K$3:K$35,1)</f>
        <v>31</v>
      </c>
      <c r="M34" s="4">
        <v>63.56</v>
      </c>
      <c r="N34" s="10">
        <v>1</v>
      </c>
      <c r="O34" s="10"/>
      <c r="P34" s="10"/>
      <c r="Q34" s="4">
        <f t="shared" si="4"/>
        <v>68.56</v>
      </c>
      <c r="R34" s="6">
        <f>RANK(Q34,Q$3:Q$35,1)</f>
        <v>30</v>
      </c>
      <c r="S34" s="7">
        <v>52.84</v>
      </c>
      <c r="T34" s="8">
        <v>1</v>
      </c>
      <c r="U34" s="8"/>
      <c r="V34" s="8"/>
      <c r="W34" s="7">
        <f t="shared" si="5"/>
        <v>57.84</v>
      </c>
      <c r="X34" s="9">
        <f>RANK(W34,W$3:W$35,1)</f>
        <v>30</v>
      </c>
      <c r="Y34" s="4">
        <v>68.59</v>
      </c>
      <c r="Z34" s="10">
        <v>6</v>
      </c>
      <c r="AA34" s="10"/>
      <c r="AB34" s="10"/>
      <c r="AC34" s="4">
        <f t="shared" si="6"/>
        <v>98.59</v>
      </c>
      <c r="AD34" s="6">
        <f>RANK(AC34,AC$3:AC$35,1)</f>
        <v>31</v>
      </c>
      <c r="AE34" s="7">
        <v>72.51</v>
      </c>
      <c r="AF34" s="8"/>
      <c r="AG34" s="8"/>
      <c r="AH34" s="8"/>
      <c r="AI34" s="7">
        <f t="shared" si="7"/>
        <v>72.51</v>
      </c>
      <c r="AJ34" s="9">
        <f>RANK(AI34,AI$3:AI$35,1)</f>
        <v>31</v>
      </c>
      <c r="AK34" s="4">
        <v>81.71</v>
      </c>
      <c r="AL34" s="10">
        <v>5</v>
      </c>
      <c r="AM34" s="10">
        <v>1</v>
      </c>
      <c r="AN34" s="10"/>
      <c r="AO34" s="4">
        <f t="shared" si="8"/>
        <v>116.71</v>
      </c>
      <c r="AP34" s="6">
        <f>RANK(AO34,AO$3:AO$35,1)</f>
        <v>32</v>
      </c>
      <c r="AQ34" s="11"/>
    </row>
    <row r="35" spans="1:43" ht="12.75">
      <c r="A35" s="12">
        <v>32</v>
      </c>
      <c r="B35" s="3" t="s">
        <v>64</v>
      </c>
      <c r="C35" s="3" t="s">
        <v>65</v>
      </c>
      <c r="D35" s="4">
        <f t="shared" si="0"/>
        <v>666.09</v>
      </c>
      <c r="E35" s="5">
        <f t="shared" si="1"/>
        <v>191</v>
      </c>
      <c r="F35" s="6">
        <f t="shared" si="2"/>
        <v>19</v>
      </c>
      <c r="G35" s="7">
        <v>112.27</v>
      </c>
      <c r="H35" s="8">
        <v>3</v>
      </c>
      <c r="I35" s="8"/>
      <c r="J35" s="8"/>
      <c r="K35" s="7">
        <f t="shared" si="3"/>
        <v>127.27</v>
      </c>
      <c r="L35" s="9">
        <f>RANK(K35,K$3:K$35,1)</f>
        <v>32</v>
      </c>
      <c r="M35" s="4">
        <v>91.35</v>
      </c>
      <c r="N35" s="10">
        <v>3</v>
      </c>
      <c r="O35" s="10"/>
      <c r="P35" s="10"/>
      <c r="Q35" s="4">
        <f t="shared" si="4"/>
        <v>106.35</v>
      </c>
      <c r="R35" s="6">
        <f>RANK(Q35,Q$3:Q$35,1)</f>
        <v>32</v>
      </c>
      <c r="S35" s="7">
        <v>90.04</v>
      </c>
      <c r="T35" s="8">
        <v>5</v>
      </c>
      <c r="U35" s="8"/>
      <c r="V35" s="8"/>
      <c r="W35" s="7">
        <f t="shared" si="5"/>
        <v>115.04</v>
      </c>
      <c r="X35" s="9">
        <f>RANK(W35,W$3:W$35,1)</f>
        <v>32</v>
      </c>
      <c r="Y35" s="4">
        <v>92.64</v>
      </c>
      <c r="Z35" s="10">
        <v>3</v>
      </c>
      <c r="AA35" s="10"/>
      <c r="AB35" s="10"/>
      <c r="AC35" s="4">
        <f t="shared" si="6"/>
        <v>107.64</v>
      </c>
      <c r="AD35" s="6">
        <f>RANK(AC35,AC$3:AC$35,1)</f>
        <v>32</v>
      </c>
      <c r="AE35" s="7">
        <v>85.89</v>
      </c>
      <c r="AF35" s="8">
        <v>2</v>
      </c>
      <c r="AG35" s="8"/>
      <c r="AH35" s="8"/>
      <c r="AI35" s="7">
        <f t="shared" si="7"/>
        <v>95.89</v>
      </c>
      <c r="AJ35" s="9">
        <f>RANK(AI35,AI$3:AI$35,1)</f>
        <v>32</v>
      </c>
      <c r="AK35" s="4">
        <v>98.9</v>
      </c>
      <c r="AL35" s="10">
        <v>3</v>
      </c>
      <c r="AM35" s="10"/>
      <c r="AN35" s="10"/>
      <c r="AO35" s="4">
        <f t="shared" si="8"/>
        <v>113.9</v>
      </c>
      <c r="AP35" s="6">
        <f>RANK(AO35,AO$3:AO$35,1)</f>
        <v>31</v>
      </c>
      <c r="AQ35" s="11"/>
    </row>
  </sheetData>
  <sheetProtection/>
  <mergeCells count="11">
    <mergeCell ref="AK2:AP2"/>
    <mergeCell ref="A1:AP1"/>
    <mergeCell ref="A2:A3"/>
    <mergeCell ref="B2:B3"/>
    <mergeCell ref="C2:C3"/>
    <mergeCell ref="D2:F2"/>
    <mergeCell ref="G2:L2"/>
    <mergeCell ref="M2:R2"/>
    <mergeCell ref="S2:X2"/>
    <mergeCell ref="Y2:AD2"/>
    <mergeCell ref="AE2:AJ2"/>
  </mergeCells>
  <printOptions/>
  <pageMargins left="0.5" right="0.5" top="1" bottom="1" header="0.5" footer="0.5"/>
  <pageSetup firstPageNumber="1" useFirstPageNumber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Doug Hogue</cp:lastModifiedBy>
  <dcterms:created xsi:type="dcterms:W3CDTF">2013-07-29T04:05:22Z</dcterms:created>
  <dcterms:modified xsi:type="dcterms:W3CDTF">2013-07-29T04:05:22Z</dcterms:modified>
  <cp:category/>
  <cp:version/>
  <cp:contentType/>
  <cp:contentStatus/>
</cp:coreProperties>
</file>