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50" windowWidth="9390" windowHeight="7320" firstSheet="2" activeTab="2"/>
  </bookViews>
  <sheets>
    <sheet name="MAILING LABELS" sheetId="1" r:id="rId1"/>
    <sheet name="MAILING SCORES" sheetId="2" r:id="rId2"/>
    <sheet name="Sheet1" sheetId="3" r:id="rId3"/>
  </sheets>
  <definedNames>
    <definedName name="_xlnm.Print_Area" localSheetId="1">'MAILING SCORES'!$A:$IV</definedName>
    <definedName name="_xlnm.Print_Area" localSheetId="2">'Sheet1'!$A$1:$AP$32</definedName>
    <definedName name="Z_65695861_FA9B_4E90_9EC1_32A3400AEE5E_.wvu.PrintArea" localSheetId="1" hidden="1">'MAILING SCORES'!$A:$XFD</definedName>
  </definedNames>
  <calcPr fullCalcOnLoad="1"/>
</workbook>
</file>

<file path=xl/sharedStrings.xml><?xml version="1.0" encoding="utf-8"?>
<sst xmlns="http://schemas.openxmlformats.org/spreadsheetml/2006/main" count="109" uniqueCount="60">
  <si>
    <t>STAGE 1</t>
  </si>
  <si>
    <t>STAGE 2</t>
  </si>
  <si>
    <t>STAGE 3</t>
  </si>
  <si>
    <t>STAGE 4</t>
  </si>
  <si>
    <t>STAGE 5</t>
  </si>
  <si>
    <t>TOTAL</t>
  </si>
  <si>
    <t>TWO RIVERS POSSE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</si>
  <si>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</si>
  <si>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</si>
  <si>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</si>
  <si>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</si>
  <si>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</si>
  <si>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</si>
  <si>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</si>
  <si>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</si>
  <si>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</si>
  <si>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</si>
  <si>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JW Trader</t>
  </si>
  <si>
    <t>SS</t>
  </si>
  <si>
    <t>Sutter Lawman</t>
  </si>
  <si>
    <t xml:space="preserve">S </t>
  </si>
  <si>
    <t>Badlands Bud</t>
  </si>
  <si>
    <t>GF</t>
  </si>
  <si>
    <t>Nickel Jim</t>
  </si>
  <si>
    <t>W</t>
  </si>
  <si>
    <t>Wildroot</t>
  </si>
  <si>
    <t>Paniolo Cowboy</t>
  </si>
  <si>
    <t>Scratch</t>
  </si>
  <si>
    <t>Tyree</t>
  </si>
  <si>
    <t>Maggie Hunter</t>
  </si>
  <si>
    <t>L49er</t>
  </si>
  <si>
    <t>Texas Mick</t>
  </si>
  <si>
    <t xml:space="preserve">Fresno Willy </t>
  </si>
  <si>
    <t>Joe Darter</t>
  </si>
  <si>
    <t>49er</t>
  </si>
  <si>
    <t>Moss E Horn</t>
  </si>
  <si>
    <t>CB</t>
  </si>
  <si>
    <t>Ranger Boyd</t>
  </si>
  <si>
    <t>Irish Jim</t>
  </si>
  <si>
    <t>Abiline Drifter</t>
  </si>
  <si>
    <t>Tippecanoe</t>
  </si>
  <si>
    <t>ES</t>
  </si>
  <si>
    <t>Dakota Brown</t>
  </si>
  <si>
    <t>Baldy Greene</t>
  </si>
  <si>
    <t>Rum Walker</t>
  </si>
  <si>
    <t>Blaz N Bill</t>
  </si>
  <si>
    <t>S</t>
  </si>
  <si>
    <t>De Sabla Don</t>
  </si>
  <si>
    <t>Brandy Rose</t>
  </si>
  <si>
    <t>LS</t>
  </si>
  <si>
    <t>Gus Ashcroft</t>
  </si>
  <si>
    <t>SD</t>
  </si>
  <si>
    <t>Lefty Vaquero</t>
  </si>
  <si>
    <t>Molly Magoo</t>
  </si>
  <si>
    <t>LW</t>
  </si>
  <si>
    <t>Doc Burwood</t>
  </si>
  <si>
    <t>Pa Burwood</t>
  </si>
  <si>
    <t>Preacher Joe</t>
  </si>
  <si>
    <t>California Rangers - August 14, 2010</t>
  </si>
  <si>
    <t>CAT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</si>
</sst>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dd\-mmm\-yy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25" borderId="7" applyNumberFormat="0" applyFont="0" applyAlignment="0" applyProtection="0"/>
    <xf numFmtId="0" fontId="31" fillId="2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2" fontId="2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0" fontId="2" fillId="27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0.421875" style="1" customWidth="1"/>
    <col min="2" max="2" width="10.00390625" style="1" customWidth="1"/>
    <col min="3" max="3" width="17.00390625" style="1" customWidth="1"/>
    <col min="4" max="4" width="26.57421875" style="1" customWidth="1"/>
    <col min="5" max="5" width="18.7109375" style="1" customWidth="1"/>
    <col min="6" max="6" width="3.57421875" style="1" customWidth="1"/>
    <col min="7" max="7" width="6.00390625" style="1" customWidth="1"/>
    <col min="8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6.140625" style="1" customWidth="1"/>
    <col min="2" max="16384" width="9.140625" style="1" customWidth="1"/>
  </cols>
  <sheetData>
    <row r="1" ht="12.75">
      <c r="A1" s="1" t="s">
        <v>6</v>
      </c>
    </row>
  </sheetData>
  <sheetProtection/>
  <printOptions/>
  <pageMargins left="0.75" right="0.75" top="1" bottom="1" header="0.5" footer="0.5"/>
  <pageSetup horizontalDpi="300" verticalDpi="3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tabSelected="1" zoomScalePageLayoutView="0" workbookViewId="0" topLeftCell="A1">
      <selection activeCell="AP32" sqref="A1:AP32"/>
    </sheetView>
  </sheetViews>
  <sheetFormatPr defaultColWidth="9.140625" defaultRowHeight="12.75"/>
  <cols>
    <col min="1" max="1" width="3.140625" style="2" customWidth="1"/>
    <col min="2" max="2" width="10.8515625" style="2" customWidth="1"/>
    <col min="3" max="3" width="4.8515625" style="2" customWidth="1"/>
    <col min="4" max="4" width="5.7109375" style="2" customWidth="1"/>
    <col min="5" max="5" width="3.140625" style="2" bestFit="1" customWidth="1"/>
    <col min="6" max="6" width="2.421875" style="2" bestFit="1" customWidth="1"/>
    <col min="7" max="7" width="5.00390625" style="2" bestFit="1" customWidth="1"/>
    <col min="8" max="9" width="2.7109375" style="14" customWidth="1"/>
    <col min="10" max="10" width="2.7109375" style="14" hidden="1" customWidth="1"/>
    <col min="11" max="11" width="5.00390625" style="2" customWidth="1"/>
    <col min="12" max="12" width="2.421875" style="2" bestFit="1" customWidth="1"/>
    <col min="13" max="13" width="5.00390625" style="2" bestFit="1" customWidth="1"/>
    <col min="14" max="15" width="2.7109375" style="14" customWidth="1"/>
    <col min="16" max="16" width="2.7109375" style="14" hidden="1" customWidth="1"/>
    <col min="17" max="17" width="5.00390625" style="2" bestFit="1" customWidth="1"/>
    <col min="18" max="18" width="2.421875" style="2" bestFit="1" customWidth="1"/>
    <col min="19" max="19" width="5.00390625" style="2" bestFit="1" customWidth="1"/>
    <col min="20" max="21" width="2.7109375" style="14" customWidth="1"/>
    <col min="22" max="22" width="2.7109375" style="14" hidden="1" customWidth="1"/>
    <col min="23" max="23" width="5.00390625" style="2" bestFit="1" customWidth="1"/>
    <col min="24" max="24" width="2.421875" style="2" bestFit="1" customWidth="1"/>
    <col min="25" max="25" width="5.00390625" style="2" bestFit="1" customWidth="1"/>
    <col min="26" max="27" width="2.7109375" style="14" customWidth="1"/>
    <col min="28" max="28" width="2.7109375" style="14" hidden="1" customWidth="1"/>
    <col min="29" max="29" width="5.00390625" style="2" customWidth="1"/>
    <col min="30" max="30" width="2.421875" style="2" bestFit="1" customWidth="1"/>
    <col min="31" max="31" width="5.00390625" style="2" bestFit="1" customWidth="1"/>
    <col min="32" max="33" width="2.7109375" style="14" customWidth="1"/>
    <col min="34" max="34" width="2.7109375" style="14" hidden="1" customWidth="1"/>
    <col min="35" max="35" width="5.00390625" style="2" bestFit="1" customWidth="1"/>
    <col min="36" max="36" width="2.421875" style="2" bestFit="1" customWidth="1"/>
    <col min="37" max="37" width="5.00390625" style="2" bestFit="1" customWidth="1"/>
    <col min="38" max="39" width="2.7109375" style="14" customWidth="1"/>
    <col min="40" max="40" width="2.7109375" style="14" hidden="1" customWidth="1"/>
    <col min="41" max="41" width="5.00390625" style="2" bestFit="1" customWidth="1"/>
    <col min="42" max="42" width="2.421875" style="2" bestFit="1" customWidth="1"/>
    <col min="43" max="16384" width="9.140625" style="2" customWidth="1"/>
  </cols>
  <sheetData>
    <row r="1" spans="1:42" s="4" customFormat="1" ht="16.5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s="4" customFormat="1" ht="13.5">
      <c r="A2" s="26" t="s">
        <v>15</v>
      </c>
      <c r="B2" s="27" t="s">
        <v>7</v>
      </c>
      <c r="C2" s="27" t="s">
        <v>59</v>
      </c>
      <c r="D2" s="30" t="s">
        <v>5</v>
      </c>
      <c r="E2" s="30"/>
      <c r="F2" s="30"/>
      <c r="G2" s="29" t="s">
        <v>0</v>
      </c>
      <c r="H2" s="29"/>
      <c r="I2" s="29"/>
      <c r="J2" s="29"/>
      <c r="K2" s="29"/>
      <c r="L2" s="29"/>
      <c r="M2" s="30" t="s">
        <v>1</v>
      </c>
      <c r="N2" s="30"/>
      <c r="O2" s="30"/>
      <c r="P2" s="30"/>
      <c r="Q2" s="30"/>
      <c r="R2" s="30"/>
      <c r="S2" s="29" t="s">
        <v>2</v>
      </c>
      <c r="T2" s="29"/>
      <c r="U2" s="29"/>
      <c r="V2" s="29"/>
      <c r="W2" s="29"/>
      <c r="X2" s="29"/>
      <c r="Y2" s="30" t="s">
        <v>3</v>
      </c>
      <c r="Z2" s="30"/>
      <c r="AA2" s="30"/>
      <c r="AB2" s="30"/>
      <c r="AC2" s="30"/>
      <c r="AD2" s="30"/>
      <c r="AE2" s="29" t="s">
        <v>4</v>
      </c>
      <c r="AF2" s="29"/>
      <c r="AG2" s="29"/>
      <c r="AH2" s="29"/>
      <c r="AI2" s="29"/>
      <c r="AJ2" s="29"/>
      <c r="AK2" s="30" t="s">
        <v>8</v>
      </c>
      <c r="AL2" s="30"/>
      <c r="AM2" s="30"/>
      <c r="AN2" s="30"/>
      <c r="AO2" s="30"/>
      <c r="AP2" s="30"/>
    </row>
    <row r="3" spans="1:42" s="4" customFormat="1" ht="13.5">
      <c r="A3" s="26"/>
      <c r="B3" s="27"/>
      <c r="C3" s="28"/>
      <c r="D3" s="5" t="s">
        <v>13</v>
      </c>
      <c r="E3" s="5" t="s">
        <v>14</v>
      </c>
      <c r="F3" s="5" t="s">
        <v>9</v>
      </c>
      <c r="G3" s="9" t="s">
        <v>12</v>
      </c>
      <c r="H3" s="12" t="s">
        <v>9</v>
      </c>
      <c r="I3" s="12" t="s">
        <v>11</v>
      </c>
      <c r="J3" s="12" t="s">
        <v>16</v>
      </c>
      <c r="K3" s="9" t="s">
        <v>10</v>
      </c>
      <c r="L3" s="9" t="s">
        <v>14</v>
      </c>
      <c r="M3" s="5" t="s">
        <v>12</v>
      </c>
      <c r="N3" s="15" t="s">
        <v>9</v>
      </c>
      <c r="O3" s="15" t="s">
        <v>11</v>
      </c>
      <c r="P3" s="15" t="s">
        <v>16</v>
      </c>
      <c r="Q3" s="5" t="s">
        <v>10</v>
      </c>
      <c r="R3" s="5" t="s">
        <v>14</v>
      </c>
      <c r="S3" s="9" t="s">
        <v>12</v>
      </c>
      <c r="T3" s="12" t="s">
        <v>9</v>
      </c>
      <c r="U3" s="12" t="s">
        <v>11</v>
      </c>
      <c r="V3" s="12" t="s">
        <v>16</v>
      </c>
      <c r="W3" s="9" t="s">
        <v>10</v>
      </c>
      <c r="X3" s="9" t="s">
        <v>14</v>
      </c>
      <c r="Y3" s="5" t="s">
        <v>12</v>
      </c>
      <c r="Z3" s="15" t="s">
        <v>9</v>
      </c>
      <c r="AA3" s="15" t="s">
        <v>11</v>
      </c>
      <c r="AB3" s="15" t="s">
        <v>16</v>
      </c>
      <c r="AC3" s="5" t="s">
        <v>10</v>
      </c>
      <c r="AD3" s="5" t="s">
        <v>14</v>
      </c>
      <c r="AE3" s="9" t="s">
        <v>12</v>
      </c>
      <c r="AF3" s="12" t="s">
        <v>9</v>
      </c>
      <c r="AG3" s="12" t="s">
        <v>11</v>
      </c>
      <c r="AH3" s="12" t="s">
        <v>16</v>
      </c>
      <c r="AI3" s="9" t="s">
        <v>10</v>
      </c>
      <c r="AJ3" s="9" t="s">
        <v>14</v>
      </c>
      <c r="AK3" s="5" t="s">
        <v>12</v>
      </c>
      <c r="AL3" s="15" t="s">
        <v>9</v>
      </c>
      <c r="AM3" s="15" t="s">
        <v>11</v>
      </c>
      <c r="AN3" s="15" t="s">
        <v>16</v>
      </c>
      <c r="AO3" s="5" t="s">
        <v>10</v>
      </c>
      <c r="AP3" s="5" t="s">
        <v>14</v>
      </c>
    </row>
    <row r="4" spans="1:42" ht="13.5">
      <c r="A4" s="3">
        <v>1</v>
      </c>
      <c r="B4" s="3" t="s">
        <v>55</v>
      </c>
      <c r="C4" s="3" t="s">
        <v>24</v>
      </c>
      <c r="D4" s="6">
        <f aca="true" t="shared" si="0" ref="D4:D32">+K4+Q4+W4+AC4+AI4+AO4</f>
        <v>140.92</v>
      </c>
      <c r="E4" s="7">
        <f aca="true" t="shared" si="1" ref="E4:E32">+L4+R4+X4+AD4+AJ4+AP4</f>
        <v>20</v>
      </c>
      <c r="F4" s="8">
        <f aca="true" t="shared" si="2" ref="F4:F32">+H4+N4+T4+Z4+AF4+AL4</f>
        <v>3</v>
      </c>
      <c r="G4" s="10">
        <v>25.75</v>
      </c>
      <c r="H4" s="13">
        <v>1</v>
      </c>
      <c r="I4" s="13"/>
      <c r="J4" s="13"/>
      <c r="K4" s="10">
        <f aca="true" t="shared" si="3" ref="K4:K32">+G4+(H4*5)+(I4*10)-J4</f>
        <v>30.75</v>
      </c>
      <c r="L4" s="11">
        <f aca="true" t="shared" si="4" ref="L4:L32">RANK(K4,K$3:K$68,1)</f>
        <v>5</v>
      </c>
      <c r="M4" s="6">
        <v>21.72</v>
      </c>
      <c r="N4" s="16"/>
      <c r="O4" s="16"/>
      <c r="P4" s="16"/>
      <c r="Q4" s="6">
        <f aca="true" t="shared" si="5" ref="Q4:Q32">+M4+(N4*5)+(O4*10)-P4</f>
        <v>21.72</v>
      </c>
      <c r="R4" s="8">
        <f aca="true" t="shared" si="6" ref="R4:R32">RANK(Q4,Q$3:Q$68,1)</f>
        <v>2</v>
      </c>
      <c r="S4" s="10">
        <v>22.22</v>
      </c>
      <c r="T4" s="13">
        <v>1</v>
      </c>
      <c r="U4" s="13"/>
      <c r="V4" s="13"/>
      <c r="W4" s="10">
        <f aca="true" t="shared" si="7" ref="W4:W32">+S4+(T4*5)+(U4*10)-V4</f>
        <v>27.22</v>
      </c>
      <c r="X4" s="11">
        <f aca="true" t="shared" si="8" ref="X4:X32">RANK(W4,W$3:W$68,1)</f>
        <v>6</v>
      </c>
      <c r="Y4" s="6">
        <v>19.99</v>
      </c>
      <c r="Z4" s="16"/>
      <c r="AA4" s="16"/>
      <c r="AB4" s="16"/>
      <c r="AC4" s="6">
        <f aca="true" t="shared" si="9" ref="AC4:AC32">+Y4+(Z4*5)+(AA4*10)-AB4</f>
        <v>19.99</v>
      </c>
      <c r="AD4" s="8">
        <f aca="true" t="shared" si="10" ref="AD4:AD32">RANK(AC4,AC$3:AC$68,1)</f>
        <v>1</v>
      </c>
      <c r="AE4" s="10">
        <v>17.49</v>
      </c>
      <c r="AF4" s="13">
        <v>1</v>
      </c>
      <c r="AG4" s="13"/>
      <c r="AH4" s="13"/>
      <c r="AI4" s="10">
        <f aca="true" t="shared" si="11" ref="AI4:AI32">+AE4+(AF4*5)+(AG4*10)-AH4</f>
        <v>22.49</v>
      </c>
      <c r="AJ4" s="11">
        <f aca="true" t="shared" si="12" ref="AJ4:AJ32">RANK(AI4,AI$3:AI$68,1)</f>
        <v>4</v>
      </c>
      <c r="AK4" s="6">
        <v>18.75</v>
      </c>
      <c r="AL4" s="16"/>
      <c r="AM4" s="16"/>
      <c r="AN4" s="16"/>
      <c r="AO4" s="6">
        <f aca="true" t="shared" si="13" ref="AO4:AO32">+AK4+(AL4*5)+(AM4*10)-AN4</f>
        <v>18.75</v>
      </c>
      <c r="AP4" s="8">
        <f aca="true" t="shared" si="14" ref="AP4:AP32">RANK(AO4,AO$3:AO$68,1)</f>
        <v>2</v>
      </c>
    </row>
    <row r="5" spans="1:42" ht="13.5">
      <c r="A5" s="3">
        <v>2</v>
      </c>
      <c r="B5" s="3" t="s">
        <v>52</v>
      </c>
      <c r="C5" s="3" t="s">
        <v>24</v>
      </c>
      <c r="D5" s="6">
        <f t="shared" si="0"/>
        <v>142.59</v>
      </c>
      <c r="E5" s="7">
        <f t="shared" si="1"/>
        <v>23</v>
      </c>
      <c r="F5" s="8">
        <f t="shared" si="2"/>
        <v>2</v>
      </c>
      <c r="G5" s="10">
        <v>24.42</v>
      </c>
      <c r="H5" s="13"/>
      <c r="I5" s="13"/>
      <c r="J5" s="13"/>
      <c r="K5" s="10">
        <f t="shared" si="3"/>
        <v>24.42</v>
      </c>
      <c r="L5" s="11">
        <f t="shared" si="4"/>
        <v>1</v>
      </c>
      <c r="M5" s="6">
        <v>19.5</v>
      </c>
      <c r="N5" s="16"/>
      <c r="O5" s="16"/>
      <c r="P5" s="16"/>
      <c r="Q5" s="6">
        <f t="shared" si="5"/>
        <v>19.5</v>
      </c>
      <c r="R5" s="8">
        <f t="shared" si="6"/>
        <v>1</v>
      </c>
      <c r="S5" s="10">
        <v>22.18</v>
      </c>
      <c r="T5" s="13"/>
      <c r="U5" s="13"/>
      <c r="V5" s="13"/>
      <c r="W5" s="10">
        <f t="shared" si="7"/>
        <v>22.18</v>
      </c>
      <c r="X5" s="11">
        <f t="shared" si="8"/>
        <v>2</v>
      </c>
      <c r="Y5" s="6">
        <v>22.61</v>
      </c>
      <c r="Z5" s="16">
        <v>1</v>
      </c>
      <c r="AA5" s="16"/>
      <c r="AB5" s="16"/>
      <c r="AC5" s="6">
        <f t="shared" si="9"/>
        <v>27.61</v>
      </c>
      <c r="AD5" s="8">
        <f t="shared" si="10"/>
        <v>4</v>
      </c>
      <c r="AE5" s="10">
        <v>17.04</v>
      </c>
      <c r="AF5" s="13"/>
      <c r="AG5" s="13"/>
      <c r="AH5" s="13"/>
      <c r="AI5" s="10">
        <f t="shared" si="11"/>
        <v>17.04</v>
      </c>
      <c r="AJ5" s="11">
        <f t="shared" si="12"/>
        <v>1</v>
      </c>
      <c r="AK5" s="6">
        <v>16.84</v>
      </c>
      <c r="AL5" s="16">
        <v>1</v>
      </c>
      <c r="AM5" s="16">
        <v>1</v>
      </c>
      <c r="AN5" s="16"/>
      <c r="AO5" s="6">
        <f t="shared" si="13"/>
        <v>31.84</v>
      </c>
      <c r="AP5" s="8">
        <f t="shared" si="14"/>
        <v>14</v>
      </c>
    </row>
    <row r="6" spans="1:42" ht="13.5">
      <c r="A6" s="3">
        <v>3</v>
      </c>
      <c r="B6" s="3" t="s">
        <v>21</v>
      </c>
      <c r="C6" s="3" t="s">
        <v>22</v>
      </c>
      <c r="D6" s="6">
        <f t="shared" si="0"/>
        <v>142.97</v>
      </c>
      <c r="E6" s="7">
        <f t="shared" si="1"/>
        <v>22</v>
      </c>
      <c r="F6" s="8">
        <f t="shared" si="2"/>
        <v>5</v>
      </c>
      <c r="G6" s="10">
        <v>26.96</v>
      </c>
      <c r="H6" s="13">
        <v>1</v>
      </c>
      <c r="I6" s="13"/>
      <c r="J6" s="13"/>
      <c r="K6" s="10">
        <f t="shared" si="3"/>
        <v>31.96</v>
      </c>
      <c r="L6" s="11">
        <f t="shared" si="4"/>
        <v>6</v>
      </c>
      <c r="M6" s="6">
        <v>20.26</v>
      </c>
      <c r="N6" s="16">
        <v>2</v>
      </c>
      <c r="O6" s="16"/>
      <c r="P6" s="16"/>
      <c r="Q6" s="6">
        <f t="shared" si="5"/>
        <v>30.26</v>
      </c>
      <c r="R6" s="8">
        <f t="shared" si="6"/>
        <v>7</v>
      </c>
      <c r="S6" s="10">
        <v>18.29</v>
      </c>
      <c r="T6" s="13"/>
      <c r="U6" s="13"/>
      <c r="V6" s="13"/>
      <c r="W6" s="10">
        <f t="shared" si="7"/>
        <v>18.29</v>
      </c>
      <c r="X6" s="11">
        <f t="shared" si="8"/>
        <v>1</v>
      </c>
      <c r="Y6" s="6">
        <v>17.75</v>
      </c>
      <c r="Z6" s="16">
        <v>2</v>
      </c>
      <c r="AA6" s="16"/>
      <c r="AB6" s="16"/>
      <c r="AC6" s="6">
        <f t="shared" si="9"/>
        <v>27.75</v>
      </c>
      <c r="AD6" s="8">
        <f t="shared" si="10"/>
        <v>5</v>
      </c>
      <c r="AE6" s="10">
        <v>19.88</v>
      </c>
      <c r="AF6" s="13"/>
      <c r="AG6" s="13"/>
      <c r="AH6" s="13"/>
      <c r="AI6" s="10">
        <f t="shared" si="11"/>
        <v>19.88</v>
      </c>
      <c r="AJ6" s="11">
        <f t="shared" si="12"/>
        <v>2</v>
      </c>
      <c r="AK6" s="6">
        <v>14.83</v>
      </c>
      <c r="AL6" s="16"/>
      <c r="AM6" s="16"/>
      <c r="AN6" s="16"/>
      <c r="AO6" s="6">
        <f t="shared" si="13"/>
        <v>14.83</v>
      </c>
      <c r="AP6" s="8">
        <f t="shared" si="14"/>
        <v>1</v>
      </c>
    </row>
    <row r="7" spans="1:42" ht="13.5">
      <c r="A7" s="3">
        <v>4</v>
      </c>
      <c r="B7" s="3" t="s">
        <v>25</v>
      </c>
      <c r="C7" s="3" t="s">
        <v>22</v>
      </c>
      <c r="D7" s="6">
        <f t="shared" si="0"/>
        <v>147.73999999999998</v>
      </c>
      <c r="E7" s="7">
        <f t="shared" si="1"/>
        <v>24</v>
      </c>
      <c r="F7" s="8">
        <f t="shared" si="2"/>
        <v>1</v>
      </c>
      <c r="G7" s="10">
        <v>28.78</v>
      </c>
      <c r="H7" s="13"/>
      <c r="I7" s="13"/>
      <c r="J7" s="13"/>
      <c r="K7" s="10">
        <f t="shared" si="3"/>
        <v>28.78</v>
      </c>
      <c r="L7" s="11">
        <f t="shared" si="4"/>
        <v>3</v>
      </c>
      <c r="M7" s="6">
        <v>26.25</v>
      </c>
      <c r="N7" s="16"/>
      <c r="O7" s="16"/>
      <c r="P7" s="16"/>
      <c r="Q7" s="6">
        <f t="shared" si="5"/>
        <v>26.25</v>
      </c>
      <c r="R7" s="8">
        <f t="shared" si="6"/>
        <v>4</v>
      </c>
      <c r="S7" s="10">
        <v>24.04</v>
      </c>
      <c r="T7" s="13"/>
      <c r="U7" s="13"/>
      <c r="V7" s="13"/>
      <c r="W7" s="10">
        <f t="shared" si="7"/>
        <v>24.04</v>
      </c>
      <c r="X7" s="11">
        <f t="shared" si="8"/>
        <v>3</v>
      </c>
      <c r="Y7" s="6">
        <v>24.55</v>
      </c>
      <c r="Z7" s="16"/>
      <c r="AA7" s="16"/>
      <c r="AB7" s="16"/>
      <c r="AC7" s="6">
        <f t="shared" si="9"/>
        <v>24.55</v>
      </c>
      <c r="AD7" s="8">
        <f t="shared" si="10"/>
        <v>2</v>
      </c>
      <c r="AE7" s="10">
        <v>20.17</v>
      </c>
      <c r="AF7" s="13">
        <v>1</v>
      </c>
      <c r="AG7" s="13"/>
      <c r="AH7" s="13"/>
      <c r="AI7" s="10">
        <f t="shared" si="11"/>
        <v>25.17</v>
      </c>
      <c r="AJ7" s="11">
        <f t="shared" si="12"/>
        <v>9</v>
      </c>
      <c r="AK7" s="6">
        <v>18.95</v>
      </c>
      <c r="AL7" s="16"/>
      <c r="AM7" s="16"/>
      <c r="AN7" s="16"/>
      <c r="AO7" s="6">
        <f t="shared" si="13"/>
        <v>18.95</v>
      </c>
      <c r="AP7" s="8">
        <f t="shared" si="14"/>
        <v>3</v>
      </c>
    </row>
    <row r="8" spans="1:42" ht="13.5">
      <c r="A8" s="3">
        <v>5</v>
      </c>
      <c r="B8" s="3" t="s">
        <v>33</v>
      </c>
      <c r="C8" s="3" t="s">
        <v>34</v>
      </c>
      <c r="D8" s="6">
        <f t="shared" si="0"/>
        <v>151.81</v>
      </c>
      <c r="E8" s="7">
        <f t="shared" si="1"/>
        <v>25</v>
      </c>
      <c r="F8" s="8">
        <f t="shared" si="2"/>
        <v>1</v>
      </c>
      <c r="G8" s="10">
        <v>28.3</v>
      </c>
      <c r="H8" s="13"/>
      <c r="I8" s="13"/>
      <c r="J8" s="13"/>
      <c r="K8" s="10">
        <f t="shared" si="3"/>
        <v>28.3</v>
      </c>
      <c r="L8" s="11">
        <f t="shared" si="4"/>
        <v>2</v>
      </c>
      <c r="M8" s="6">
        <v>24.72</v>
      </c>
      <c r="N8" s="16"/>
      <c r="O8" s="16"/>
      <c r="P8" s="16"/>
      <c r="Q8" s="6">
        <f t="shared" si="5"/>
        <v>24.72</v>
      </c>
      <c r="R8" s="8">
        <f t="shared" si="6"/>
        <v>3</v>
      </c>
      <c r="S8" s="10">
        <v>25.41</v>
      </c>
      <c r="T8" s="13">
        <v>1</v>
      </c>
      <c r="U8" s="13"/>
      <c r="V8" s="13"/>
      <c r="W8" s="10">
        <f t="shared" si="7"/>
        <v>30.41</v>
      </c>
      <c r="X8" s="11">
        <f t="shared" si="8"/>
        <v>9</v>
      </c>
      <c r="Y8" s="6">
        <v>24.97</v>
      </c>
      <c r="Z8" s="16"/>
      <c r="AA8" s="16"/>
      <c r="AB8" s="16"/>
      <c r="AC8" s="6">
        <f t="shared" si="9"/>
        <v>24.97</v>
      </c>
      <c r="AD8" s="8">
        <f t="shared" si="10"/>
        <v>3</v>
      </c>
      <c r="AE8" s="10">
        <v>21.35</v>
      </c>
      <c r="AF8" s="13"/>
      <c r="AG8" s="13"/>
      <c r="AH8" s="13"/>
      <c r="AI8" s="10">
        <f t="shared" si="11"/>
        <v>21.35</v>
      </c>
      <c r="AJ8" s="11">
        <f t="shared" si="12"/>
        <v>3</v>
      </c>
      <c r="AK8" s="6">
        <v>22.06</v>
      </c>
      <c r="AL8" s="16"/>
      <c r="AM8" s="16"/>
      <c r="AN8" s="16"/>
      <c r="AO8" s="6">
        <f t="shared" si="13"/>
        <v>22.06</v>
      </c>
      <c r="AP8" s="8">
        <f t="shared" si="14"/>
        <v>5</v>
      </c>
    </row>
    <row r="9" spans="1:42" ht="13.5">
      <c r="A9" s="3">
        <v>6</v>
      </c>
      <c r="B9" s="3" t="s">
        <v>19</v>
      </c>
      <c r="C9" s="3" t="s">
        <v>20</v>
      </c>
      <c r="D9" s="6">
        <f t="shared" si="0"/>
        <v>165.98999999999998</v>
      </c>
      <c r="E9" s="7">
        <f t="shared" si="1"/>
        <v>35</v>
      </c>
      <c r="F9" s="8">
        <f t="shared" si="2"/>
        <v>3</v>
      </c>
      <c r="G9" s="10">
        <v>30.69</v>
      </c>
      <c r="H9" s="13"/>
      <c r="I9" s="13"/>
      <c r="J9" s="13"/>
      <c r="K9" s="10">
        <f t="shared" si="3"/>
        <v>30.69</v>
      </c>
      <c r="L9" s="11">
        <f t="shared" si="4"/>
        <v>4</v>
      </c>
      <c r="M9" s="6">
        <v>27.78</v>
      </c>
      <c r="N9" s="16"/>
      <c r="O9" s="16"/>
      <c r="P9" s="16"/>
      <c r="Q9" s="6">
        <f t="shared" si="5"/>
        <v>27.78</v>
      </c>
      <c r="R9" s="8">
        <f t="shared" si="6"/>
        <v>5</v>
      </c>
      <c r="S9" s="10">
        <v>23.14</v>
      </c>
      <c r="T9" s="13">
        <v>1</v>
      </c>
      <c r="U9" s="13"/>
      <c r="V9" s="13"/>
      <c r="W9" s="10">
        <f t="shared" si="7"/>
        <v>28.14</v>
      </c>
      <c r="X9" s="11">
        <f t="shared" si="8"/>
        <v>7</v>
      </c>
      <c r="Y9" s="6">
        <v>24.43</v>
      </c>
      <c r="Z9" s="16">
        <v>2</v>
      </c>
      <c r="AA9" s="16"/>
      <c r="AB9" s="16"/>
      <c r="AC9" s="6">
        <f t="shared" si="9"/>
        <v>34.43</v>
      </c>
      <c r="AD9" s="8">
        <f t="shared" si="10"/>
        <v>10</v>
      </c>
      <c r="AE9" s="10">
        <v>23.11</v>
      </c>
      <c r="AF9" s="13"/>
      <c r="AG9" s="13"/>
      <c r="AH9" s="13"/>
      <c r="AI9" s="10">
        <f t="shared" si="11"/>
        <v>23.11</v>
      </c>
      <c r="AJ9" s="11">
        <f t="shared" si="12"/>
        <v>5</v>
      </c>
      <c r="AK9" s="6">
        <v>21.84</v>
      </c>
      <c r="AL9" s="16"/>
      <c r="AM9" s="16"/>
      <c r="AN9" s="16"/>
      <c r="AO9" s="6">
        <f t="shared" si="13"/>
        <v>21.84</v>
      </c>
      <c r="AP9" s="8">
        <f t="shared" si="14"/>
        <v>4</v>
      </c>
    </row>
    <row r="10" spans="1:42" s="4" customFormat="1" ht="13.5">
      <c r="A10" s="3">
        <v>7</v>
      </c>
      <c r="B10" s="3" t="s">
        <v>53</v>
      </c>
      <c r="C10" s="3" t="s">
        <v>54</v>
      </c>
      <c r="D10" s="6">
        <f t="shared" si="0"/>
        <v>181.54</v>
      </c>
      <c r="E10" s="7">
        <f t="shared" si="1"/>
        <v>54</v>
      </c>
      <c r="F10" s="8">
        <f t="shared" si="2"/>
        <v>3</v>
      </c>
      <c r="G10" s="10">
        <v>32.59</v>
      </c>
      <c r="H10" s="13"/>
      <c r="I10" s="13"/>
      <c r="J10" s="13"/>
      <c r="K10" s="10">
        <f t="shared" si="3"/>
        <v>32.59</v>
      </c>
      <c r="L10" s="11">
        <f t="shared" si="4"/>
        <v>8</v>
      </c>
      <c r="M10" s="6">
        <v>26.61</v>
      </c>
      <c r="N10" s="16">
        <v>1</v>
      </c>
      <c r="O10" s="16"/>
      <c r="P10" s="16"/>
      <c r="Q10" s="6">
        <f t="shared" si="5"/>
        <v>31.61</v>
      </c>
      <c r="R10" s="8">
        <f t="shared" si="6"/>
        <v>8</v>
      </c>
      <c r="S10" s="10">
        <v>31.58</v>
      </c>
      <c r="T10" s="13"/>
      <c r="U10" s="13"/>
      <c r="V10" s="13"/>
      <c r="W10" s="10">
        <f t="shared" si="7"/>
        <v>31.58</v>
      </c>
      <c r="X10" s="11">
        <f t="shared" si="8"/>
        <v>12</v>
      </c>
      <c r="Y10" s="6">
        <v>28.22</v>
      </c>
      <c r="Z10" s="16">
        <v>2</v>
      </c>
      <c r="AA10" s="16"/>
      <c r="AB10" s="16"/>
      <c r="AC10" s="6">
        <f t="shared" si="9"/>
        <v>38.22</v>
      </c>
      <c r="AD10" s="8">
        <f t="shared" si="10"/>
        <v>12</v>
      </c>
      <c r="AE10" s="10">
        <v>24.51</v>
      </c>
      <c r="AF10" s="13"/>
      <c r="AG10" s="13"/>
      <c r="AH10" s="13"/>
      <c r="AI10" s="10">
        <f t="shared" si="11"/>
        <v>24.51</v>
      </c>
      <c r="AJ10" s="11">
        <f t="shared" si="12"/>
        <v>7</v>
      </c>
      <c r="AK10" s="6">
        <v>23.03</v>
      </c>
      <c r="AL10" s="16"/>
      <c r="AM10" s="16"/>
      <c r="AN10" s="16"/>
      <c r="AO10" s="6">
        <f t="shared" si="13"/>
        <v>23.03</v>
      </c>
      <c r="AP10" s="8">
        <f t="shared" si="14"/>
        <v>7</v>
      </c>
    </row>
    <row r="11" spans="1:42" s="4" customFormat="1" ht="13.5">
      <c r="A11" s="3">
        <v>8</v>
      </c>
      <c r="B11" s="3" t="s">
        <v>17</v>
      </c>
      <c r="C11" s="3" t="s">
        <v>18</v>
      </c>
      <c r="D11" s="6">
        <f t="shared" si="0"/>
        <v>189.20000000000002</v>
      </c>
      <c r="E11" s="7">
        <f t="shared" si="1"/>
        <v>65</v>
      </c>
      <c r="F11" s="8">
        <f t="shared" si="2"/>
        <v>5</v>
      </c>
      <c r="G11" s="10">
        <v>34.96</v>
      </c>
      <c r="H11" s="13"/>
      <c r="I11" s="13"/>
      <c r="J11" s="13"/>
      <c r="K11" s="10">
        <f t="shared" si="3"/>
        <v>34.96</v>
      </c>
      <c r="L11" s="11">
        <f t="shared" si="4"/>
        <v>10</v>
      </c>
      <c r="M11" s="6">
        <v>23.03</v>
      </c>
      <c r="N11" s="16">
        <v>4</v>
      </c>
      <c r="O11" s="16"/>
      <c r="P11" s="16"/>
      <c r="Q11" s="6">
        <f t="shared" si="5"/>
        <v>43.03</v>
      </c>
      <c r="R11" s="8">
        <f t="shared" si="6"/>
        <v>19</v>
      </c>
      <c r="S11" s="10">
        <v>26.55</v>
      </c>
      <c r="T11" s="13">
        <v>1</v>
      </c>
      <c r="U11" s="13"/>
      <c r="V11" s="13"/>
      <c r="W11" s="10">
        <f t="shared" si="7"/>
        <v>31.55</v>
      </c>
      <c r="X11" s="11">
        <f t="shared" si="8"/>
        <v>11</v>
      </c>
      <c r="Y11" s="6">
        <v>27.82</v>
      </c>
      <c r="Z11" s="16"/>
      <c r="AA11" s="16"/>
      <c r="AB11" s="16"/>
      <c r="AC11" s="6">
        <f t="shared" si="9"/>
        <v>27.82</v>
      </c>
      <c r="AD11" s="8">
        <f t="shared" si="10"/>
        <v>6</v>
      </c>
      <c r="AE11" s="10">
        <v>28.28</v>
      </c>
      <c r="AF11" s="13"/>
      <c r="AG11" s="13"/>
      <c r="AH11" s="13"/>
      <c r="AI11" s="10">
        <f t="shared" si="11"/>
        <v>28.28</v>
      </c>
      <c r="AJ11" s="11">
        <f t="shared" si="12"/>
        <v>11</v>
      </c>
      <c r="AK11" s="6">
        <v>23.56</v>
      </c>
      <c r="AL11" s="16"/>
      <c r="AM11" s="16"/>
      <c r="AN11" s="16"/>
      <c r="AO11" s="6">
        <f t="shared" si="13"/>
        <v>23.56</v>
      </c>
      <c r="AP11" s="8">
        <f t="shared" si="14"/>
        <v>8</v>
      </c>
    </row>
    <row r="12" spans="1:42" s="4" customFormat="1" ht="13.5">
      <c r="A12" s="17">
        <v>9</v>
      </c>
      <c r="B12" s="17" t="s">
        <v>27</v>
      </c>
      <c r="C12" s="17" t="s">
        <v>18</v>
      </c>
      <c r="D12" s="18">
        <f t="shared" si="0"/>
        <v>190.2</v>
      </c>
      <c r="E12" s="19">
        <f t="shared" si="1"/>
        <v>66</v>
      </c>
      <c r="F12" s="20">
        <f t="shared" si="2"/>
        <v>0</v>
      </c>
      <c r="G12" s="21">
        <v>33.93</v>
      </c>
      <c r="H12" s="22"/>
      <c r="I12" s="22"/>
      <c r="J12" s="22"/>
      <c r="K12" s="21">
        <f t="shared" si="3"/>
        <v>33.93</v>
      </c>
      <c r="L12" s="23">
        <f t="shared" si="4"/>
        <v>9</v>
      </c>
      <c r="M12" s="18">
        <v>34.76</v>
      </c>
      <c r="N12" s="24"/>
      <c r="O12" s="24"/>
      <c r="P12" s="24"/>
      <c r="Q12" s="18">
        <f t="shared" si="5"/>
        <v>34.76</v>
      </c>
      <c r="R12" s="20">
        <f t="shared" si="6"/>
        <v>12</v>
      </c>
      <c r="S12" s="21">
        <v>29.78</v>
      </c>
      <c r="T12" s="22"/>
      <c r="U12" s="22"/>
      <c r="V12" s="22"/>
      <c r="W12" s="21">
        <f t="shared" si="7"/>
        <v>29.78</v>
      </c>
      <c r="X12" s="23">
        <f t="shared" si="8"/>
        <v>8</v>
      </c>
      <c r="Y12" s="18">
        <v>29.01</v>
      </c>
      <c r="Z12" s="24"/>
      <c r="AA12" s="24"/>
      <c r="AB12" s="24"/>
      <c r="AC12" s="18">
        <f t="shared" si="9"/>
        <v>29.01</v>
      </c>
      <c r="AD12" s="20">
        <f t="shared" si="10"/>
        <v>8</v>
      </c>
      <c r="AE12" s="21">
        <v>28.59</v>
      </c>
      <c r="AF12" s="22"/>
      <c r="AG12" s="22"/>
      <c r="AH12" s="22"/>
      <c r="AI12" s="21">
        <f t="shared" si="11"/>
        <v>28.59</v>
      </c>
      <c r="AJ12" s="23">
        <f t="shared" si="12"/>
        <v>13</v>
      </c>
      <c r="AK12" s="18">
        <v>34.13</v>
      </c>
      <c r="AL12" s="24"/>
      <c r="AM12" s="24"/>
      <c r="AN12" s="24"/>
      <c r="AO12" s="18">
        <f t="shared" si="13"/>
        <v>34.13</v>
      </c>
      <c r="AP12" s="20">
        <f t="shared" si="14"/>
        <v>16</v>
      </c>
    </row>
    <row r="13" spans="1:42" ht="13.5">
      <c r="A13" s="3">
        <v>10</v>
      </c>
      <c r="B13" s="3" t="s">
        <v>37</v>
      </c>
      <c r="C13" s="3" t="s">
        <v>18</v>
      </c>
      <c r="D13" s="6">
        <f t="shared" si="0"/>
        <v>194.67000000000002</v>
      </c>
      <c r="E13" s="7">
        <f t="shared" si="1"/>
        <v>63</v>
      </c>
      <c r="F13" s="8">
        <f t="shared" si="2"/>
        <v>4</v>
      </c>
      <c r="G13" s="10">
        <v>28.85</v>
      </c>
      <c r="H13" s="13">
        <v>2</v>
      </c>
      <c r="I13" s="13"/>
      <c r="J13" s="13"/>
      <c r="K13" s="10">
        <f t="shared" si="3"/>
        <v>38.85</v>
      </c>
      <c r="L13" s="11">
        <f t="shared" si="4"/>
        <v>12</v>
      </c>
      <c r="M13" s="6">
        <v>27.27</v>
      </c>
      <c r="N13" s="16">
        <v>1</v>
      </c>
      <c r="O13" s="16"/>
      <c r="P13" s="16"/>
      <c r="Q13" s="6">
        <f t="shared" si="5"/>
        <v>32.269999999999996</v>
      </c>
      <c r="R13" s="8">
        <f t="shared" si="6"/>
        <v>9</v>
      </c>
      <c r="S13" s="10">
        <v>24.72</v>
      </c>
      <c r="T13" s="13"/>
      <c r="U13" s="13"/>
      <c r="V13" s="13"/>
      <c r="W13" s="10">
        <f t="shared" si="7"/>
        <v>24.72</v>
      </c>
      <c r="X13" s="11">
        <f t="shared" si="8"/>
        <v>4</v>
      </c>
      <c r="Y13" s="6">
        <v>28.63</v>
      </c>
      <c r="Z13" s="16"/>
      <c r="AA13" s="16"/>
      <c r="AB13" s="16"/>
      <c r="AC13" s="6">
        <f t="shared" si="9"/>
        <v>28.63</v>
      </c>
      <c r="AD13" s="8">
        <f t="shared" si="10"/>
        <v>7</v>
      </c>
      <c r="AE13" s="10">
        <v>23.31</v>
      </c>
      <c r="AF13" s="13"/>
      <c r="AG13" s="13"/>
      <c r="AH13" s="13"/>
      <c r="AI13" s="10">
        <f t="shared" si="11"/>
        <v>23.31</v>
      </c>
      <c r="AJ13" s="11">
        <f t="shared" si="12"/>
        <v>6</v>
      </c>
      <c r="AK13" s="6">
        <v>41.89</v>
      </c>
      <c r="AL13" s="16">
        <v>1</v>
      </c>
      <c r="AM13" s="16"/>
      <c r="AN13" s="16"/>
      <c r="AO13" s="6">
        <f t="shared" si="13"/>
        <v>46.89</v>
      </c>
      <c r="AP13" s="8">
        <f t="shared" si="14"/>
        <v>25</v>
      </c>
    </row>
    <row r="14" spans="1:42" ht="13.5">
      <c r="A14" s="3">
        <v>11</v>
      </c>
      <c r="B14" s="3" t="s">
        <v>44</v>
      </c>
      <c r="C14" s="3" t="s">
        <v>34</v>
      </c>
      <c r="D14" s="6">
        <f t="shared" si="0"/>
        <v>205.06</v>
      </c>
      <c r="E14" s="7">
        <f t="shared" si="1"/>
        <v>79</v>
      </c>
      <c r="F14" s="8">
        <f t="shared" si="2"/>
        <v>3</v>
      </c>
      <c r="G14" s="10">
        <v>32.31</v>
      </c>
      <c r="H14" s="13"/>
      <c r="I14" s="13"/>
      <c r="J14" s="13"/>
      <c r="K14" s="10">
        <f t="shared" si="3"/>
        <v>32.31</v>
      </c>
      <c r="L14" s="11">
        <f t="shared" si="4"/>
        <v>7</v>
      </c>
      <c r="M14" s="6">
        <v>40.35</v>
      </c>
      <c r="N14" s="16"/>
      <c r="O14" s="16"/>
      <c r="P14" s="16"/>
      <c r="Q14" s="6">
        <f t="shared" si="5"/>
        <v>40.35</v>
      </c>
      <c r="R14" s="8">
        <f t="shared" si="6"/>
        <v>17</v>
      </c>
      <c r="S14" s="10">
        <v>31.33</v>
      </c>
      <c r="T14" s="13"/>
      <c r="U14" s="13"/>
      <c r="V14" s="13"/>
      <c r="W14" s="10">
        <f t="shared" si="7"/>
        <v>31.33</v>
      </c>
      <c r="X14" s="11">
        <f t="shared" si="8"/>
        <v>10</v>
      </c>
      <c r="Y14" s="6">
        <v>33.17</v>
      </c>
      <c r="Z14" s="16">
        <v>3</v>
      </c>
      <c r="AA14" s="16"/>
      <c r="AB14" s="16"/>
      <c r="AC14" s="6">
        <f t="shared" si="9"/>
        <v>48.17</v>
      </c>
      <c r="AD14" s="8">
        <f t="shared" si="10"/>
        <v>24</v>
      </c>
      <c r="AE14" s="10">
        <v>28.51</v>
      </c>
      <c r="AF14" s="13"/>
      <c r="AG14" s="13"/>
      <c r="AH14" s="13"/>
      <c r="AI14" s="10">
        <f t="shared" si="11"/>
        <v>28.51</v>
      </c>
      <c r="AJ14" s="11">
        <f t="shared" si="12"/>
        <v>12</v>
      </c>
      <c r="AK14" s="6">
        <v>24.39</v>
      </c>
      <c r="AL14" s="16"/>
      <c r="AM14" s="16"/>
      <c r="AN14" s="16"/>
      <c r="AO14" s="6">
        <f t="shared" si="13"/>
        <v>24.39</v>
      </c>
      <c r="AP14" s="8">
        <f t="shared" si="14"/>
        <v>9</v>
      </c>
    </row>
    <row r="15" spans="1:42" ht="13.5">
      <c r="A15" s="3">
        <v>12</v>
      </c>
      <c r="B15" s="3" t="s">
        <v>47</v>
      </c>
      <c r="C15" s="3" t="s">
        <v>41</v>
      </c>
      <c r="D15" s="6">
        <f t="shared" si="0"/>
        <v>207.45999999999998</v>
      </c>
      <c r="E15" s="7">
        <f t="shared" si="1"/>
        <v>77</v>
      </c>
      <c r="F15" s="8">
        <f t="shared" si="2"/>
        <v>3</v>
      </c>
      <c r="G15" s="10">
        <v>34.77</v>
      </c>
      <c r="H15" s="13">
        <v>1</v>
      </c>
      <c r="I15" s="13"/>
      <c r="J15" s="13"/>
      <c r="K15" s="10">
        <f t="shared" si="3"/>
        <v>39.77</v>
      </c>
      <c r="L15" s="11">
        <f t="shared" si="4"/>
        <v>13</v>
      </c>
      <c r="M15" s="6">
        <v>28.09</v>
      </c>
      <c r="N15" s="16"/>
      <c r="O15" s="16"/>
      <c r="P15" s="16"/>
      <c r="Q15" s="6">
        <f t="shared" si="5"/>
        <v>28.09</v>
      </c>
      <c r="R15" s="8">
        <f t="shared" si="6"/>
        <v>6</v>
      </c>
      <c r="S15" s="10">
        <v>28.37</v>
      </c>
      <c r="T15" s="13">
        <v>1</v>
      </c>
      <c r="U15" s="13"/>
      <c r="V15" s="13"/>
      <c r="W15" s="10">
        <f t="shared" si="7"/>
        <v>33.370000000000005</v>
      </c>
      <c r="X15" s="11">
        <f t="shared" si="8"/>
        <v>14</v>
      </c>
      <c r="Y15" s="6">
        <v>35.65</v>
      </c>
      <c r="Z15" s="16"/>
      <c r="AA15" s="16"/>
      <c r="AB15" s="16"/>
      <c r="AC15" s="6">
        <f t="shared" si="9"/>
        <v>35.65</v>
      </c>
      <c r="AD15" s="8">
        <f t="shared" si="10"/>
        <v>11</v>
      </c>
      <c r="AE15" s="10">
        <v>27.19</v>
      </c>
      <c r="AF15" s="13"/>
      <c r="AG15" s="13">
        <v>1</v>
      </c>
      <c r="AH15" s="13"/>
      <c r="AI15" s="10">
        <f t="shared" si="11"/>
        <v>37.19</v>
      </c>
      <c r="AJ15" s="11">
        <f t="shared" si="12"/>
        <v>18</v>
      </c>
      <c r="AK15" s="6">
        <v>28.39</v>
      </c>
      <c r="AL15" s="16">
        <v>1</v>
      </c>
      <c r="AM15" s="16"/>
      <c r="AN15" s="16"/>
      <c r="AO15" s="6">
        <f t="shared" si="13"/>
        <v>33.39</v>
      </c>
      <c r="AP15" s="8">
        <f t="shared" si="14"/>
        <v>15</v>
      </c>
    </row>
    <row r="16" spans="1:42" s="4" customFormat="1" ht="13.5">
      <c r="A16" s="3">
        <v>13</v>
      </c>
      <c r="B16" s="3" t="s">
        <v>45</v>
      </c>
      <c r="C16" s="3" t="s">
        <v>46</v>
      </c>
      <c r="D16" s="6">
        <f t="shared" si="0"/>
        <v>208.77</v>
      </c>
      <c r="E16" s="7">
        <f t="shared" si="1"/>
        <v>73</v>
      </c>
      <c r="F16" s="8">
        <f t="shared" si="2"/>
        <v>4</v>
      </c>
      <c r="G16" s="10">
        <v>45.99</v>
      </c>
      <c r="H16" s="13"/>
      <c r="I16" s="13">
        <v>1</v>
      </c>
      <c r="J16" s="13"/>
      <c r="K16" s="10">
        <f t="shared" si="3"/>
        <v>55.99</v>
      </c>
      <c r="L16" s="11">
        <f t="shared" si="4"/>
        <v>22</v>
      </c>
      <c r="M16" s="6">
        <v>28.76</v>
      </c>
      <c r="N16" s="16">
        <v>2</v>
      </c>
      <c r="O16" s="16"/>
      <c r="P16" s="16"/>
      <c r="Q16" s="6">
        <f t="shared" si="5"/>
        <v>38.760000000000005</v>
      </c>
      <c r="R16" s="8">
        <f t="shared" si="6"/>
        <v>15</v>
      </c>
      <c r="S16" s="10">
        <v>24.91</v>
      </c>
      <c r="T16" s="13"/>
      <c r="U16" s="13"/>
      <c r="V16" s="13"/>
      <c r="W16" s="10">
        <f t="shared" si="7"/>
        <v>24.91</v>
      </c>
      <c r="X16" s="11">
        <f t="shared" si="8"/>
        <v>5</v>
      </c>
      <c r="Y16" s="6">
        <v>31.85</v>
      </c>
      <c r="Z16" s="16">
        <v>2</v>
      </c>
      <c r="AA16" s="16"/>
      <c r="AB16" s="16"/>
      <c r="AC16" s="6">
        <f t="shared" si="9"/>
        <v>41.85</v>
      </c>
      <c r="AD16" s="8">
        <f t="shared" si="10"/>
        <v>17</v>
      </c>
      <c r="AE16" s="10">
        <v>24.61</v>
      </c>
      <c r="AF16" s="13"/>
      <c r="AG16" s="13"/>
      <c r="AH16" s="13"/>
      <c r="AI16" s="10">
        <f t="shared" si="11"/>
        <v>24.61</v>
      </c>
      <c r="AJ16" s="11">
        <f t="shared" si="12"/>
        <v>8</v>
      </c>
      <c r="AK16" s="6">
        <v>22.65</v>
      </c>
      <c r="AL16" s="16"/>
      <c r="AM16" s="16"/>
      <c r="AN16" s="16"/>
      <c r="AO16" s="6">
        <f t="shared" si="13"/>
        <v>22.65</v>
      </c>
      <c r="AP16" s="8">
        <f t="shared" si="14"/>
        <v>6</v>
      </c>
    </row>
    <row r="17" spans="1:42" ht="13.5">
      <c r="A17" s="3">
        <v>14</v>
      </c>
      <c r="B17" s="3" t="s">
        <v>31</v>
      </c>
      <c r="C17" s="3" t="s">
        <v>18</v>
      </c>
      <c r="D17" s="6">
        <f t="shared" si="0"/>
        <v>226.34000000000003</v>
      </c>
      <c r="E17" s="7">
        <f t="shared" si="1"/>
        <v>94</v>
      </c>
      <c r="F17" s="8">
        <f t="shared" si="2"/>
        <v>1</v>
      </c>
      <c r="G17" s="10">
        <v>46.28</v>
      </c>
      <c r="H17" s="13"/>
      <c r="I17" s="13"/>
      <c r="J17" s="13"/>
      <c r="K17" s="10">
        <f t="shared" si="3"/>
        <v>46.28</v>
      </c>
      <c r="L17" s="11">
        <f t="shared" si="4"/>
        <v>16</v>
      </c>
      <c r="M17" s="6">
        <v>37.43</v>
      </c>
      <c r="N17" s="16"/>
      <c r="O17" s="16"/>
      <c r="P17" s="16"/>
      <c r="Q17" s="6">
        <f t="shared" si="5"/>
        <v>37.43</v>
      </c>
      <c r="R17" s="8">
        <f t="shared" si="6"/>
        <v>13</v>
      </c>
      <c r="S17" s="10">
        <v>31.91</v>
      </c>
      <c r="T17" s="13"/>
      <c r="U17" s="13"/>
      <c r="V17" s="13"/>
      <c r="W17" s="10">
        <f t="shared" si="7"/>
        <v>31.91</v>
      </c>
      <c r="X17" s="11">
        <f t="shared" si="8"/>
        <v>13</v>
      </c>
      <c r="Y17" s="6">
        <v>43.34</v>
      </c>
      <c r="Z17" s="16">
        <v>1</v>
      </c>
      <c r="AA17" s="16"/>
      <c r="AB17" s="16"/>
      <c r="AC17" s="6">
        <f t="shared" si="9"/>
        <v>48.34</v>
      </c>
      <c r="AD17" s="8">
        <f t="shared" si="10"/>
        <v>25</v>
      </c>
      <c r="AE17" s="10">
        <v>31.64</v>
      </c>
      <c r="AF17" s="13"/>
      <c r="AG17" s="13"/>
      <c r="AH17" s="13"/>
      <c r="AI17" s="10">
        <f t="shared" si="11"/>
        <v>31.64</v>
      </c>
      <c r="AJ17" s="11">
        <f t="shared" si="12"/>
        <v>15</v>
      </c>
      <c r="AK17" s="6">
        <v>30.74</v>
      </c>
      <c r="AL17" s="16"/>
      <c r="AM17" s="16"/>
      <c r="AN17" s="16"/>
      <c r="AO17" s="6">
        <f t="shared" si="13"/>
        <v>30.74</v>
      </c>
      <c r="AP17" s="8">
        <f t="shared" si="14"/>
        <v>12</v>
      </c>
    </row>
    <row r="18" spans="1:42" ht="13.5">
      <c r="A18" s="3">
        <v>15</v>
      </c>
      <c r="B18" s="3" t="s">
        <v>29</v>
      </c>
      <c r="C18" s="3" t="s">
        <v>30</v>
      </c>
      <c r="D18" s="6">
        <f t="shared" si="0"/>
        <v>230.47</v>
      </c>
      <c r="E18" s="7">
        <f t="shared" si="1"/>
        <v>95</v>
      </c>
      <c r="F18" s="8">
        <f t="shared" si="2"/>
        <v>3</v>
      </c>
      <c r="G18" s="10">
        <v>35.92</v>
      </c>
      <c r="H18" s="13">
        <v>1</v>
      </c>
      <c r="I18" s="13"/>
      <c r="J18" s="13"/>
      <c r="K18" s="10">
        <f t="shared" si="3"/>
        <v>40.92</v>
      </c>
      <c r="L18" s="11">
        <f t="shared" si="4"/>
        <v>15</v>
      </c>
      <c r="M18" s="6">
        <v>39.95</v>
      </c>
      <c r="N18" s="16"/>
      <c r="O18" s="16"/>
      <c r="P18" s="16"/>
      <c r="Q18" s="6">
        <f t="shared" si="5"/>
        <v>39.95</v>
      </c>
      <c r="R18" s="8">
        <f t="shared" si="6"/>
        <v>16</v>
      </c>
      <c r="S18" s="10">
        <v>35.55</v>
      </c>
      <c r="T18" s="13">
        <v>1</v>
      </c>
      <c r="U18" s="13"/>
      <c r="V18" s="13"/>
      <c r="W18" s="10">
        <f t="shared" si="7"/>
        <v>40.55</v>
      </c>
      <c r="X18" s="11">
        <f t="shared" si="8"/>
        <v>18</v>
      </c>
      <c r="Y18" s="6">
        <v>34.28</v>
      </c>
      <c r="Z18" s="16">
        <v>1</v>
      </c>
      <c r="AA18" s="16"/>
      <c r="AB18" s="16"/>
      <c r="AC18" s="6">
        <f t="shared" si="9"/>
        <v>39.28</v>
      </c>
      <c r="AD18" s="8">
        <f t="shared" si="10"/>
        <v>13</v>
      </c>
      <c r="AE18" s="10">
        <v>39.96</v>
      </c>
      <c r="AF18" s="13"/>
      <c r="AG18" s="13"/>
      <c r="AH18" s="13"/>
      <c r="AI18" s="10">
        <f t="shared" si="11"/>
        <v>39.96</v>
      </c>
      <c r="AJ18" s="11">
        <f t="shared" si="12"/>
        <v>22</v>
      </c>
      <c r="AK18" s="6">
        <v>29.81</v>
      </c>
      <c r="AL18" s="16"/>
      <c r="AM18" s="16"/>
      <c r="AN18" s="16"/>
      <c r="AO18" s="6">
        <f t="shared" si="13"/>
        <v>29.81</v>
      </c>
      <c r="AP18" s="8">
        <f t="shared" si="14"/>
        <v>11</v>
      </c>
    </row>
    <row r="19" spans="1:42" ht="13.5">
      <c r="A19" s="3">
        <v>16</v>
      </c>
      <c r="B19" s="3" t="s">
        <v>42</v>
      </c>
      <c r="C19" s="3" t="s">
        <v>24</v>
      </c>
      <c r="D19" s="6">
        <f t="shared" si="0"/>
        <v>231.08999999999997</v>
      </c>
      <c r="E19" s="7">
        <f t="shared" si="1"/>
        <v>93</v>
      </c>
      <c r="F19" s="8">
        <f t="shared" si="2"/>
        <v>8</v>
      </c>
      <c r="G19" s="10">
        <v>36.16</v>
      </c>
      <c r="H19" s="13">
        <v>4</v>
      </c>
      <c r="I19" s="13"/>
      <c r="J19" s="13"/>
      <c r="K19" s="10">
        <f t="shared" si="3"/>
        <v>56.16</v>
      </c>
      <c r="L19" s="11">
        <f t="shared" si="4"/>
        <v>23</v>
      </c>
      <c r="M19" s="6">
        <v>32.12</v>
      </c>
      <c r="N19" s="16">
        <v>2</v>
      </c>
      <c r="O19" s="16"/>
      <c r="P19" s="16"/>
      <c r="Q19" s="6">
        <f t="shared" si="5"/>
        <v>42.12</v>
      </c>
      <c r="R19" s="8">
        <f t="shared" si="6"/>
        <v>18</v>
      </c>
      <c r="S19" s="10">
        <v>33.6</v>
      </c>
      <c r="T19" s="13">
        <v>1</v>
      </c>
      <c r="U19" s="13"/>
      <c r="V19" s="13"/>
      <c r="W19" s="10">
        <f t="shared" si="7"/>
        <v>38.6</v>
      </c>
      <c r="X19" s="11">
        <f t="shared" si="8"/>
        <v>16</v>
      </c>
      <c r="Y19" s="6">
        <v>35.81</v>
      </c>
      <c r="Z19" s="16">
        <v>1</v>
      </c>
      <c r="AA19" s="16"/>
      <c r="AB19" s="16"/>
      <c r="AC19" s="6">
        <f t="shared" si="9"/>
        <v>40.81</v>
      </c>
      <c r="AD19" s="8">
        <f t="shared" si="10"/>
        <v>16</v>
      </c>
      <c r="AE19" s="10">
        <v>25.64</v>
      </c>
      <c r="AF19" s="13"/>
      <c r="AG19" s="13"/>
      <c r="AH19" s="13"/>
      <c r="AI19" s="10">
        <f t="shared" si="11"/>
        <v>25.64</v>
      </c>
      <c r="AJ19" s="11">
        <f t="shared" si="12"/>
        <v>10</v>
      </c>
      <c r="AK19" s="6">
        <v>27.76</v>
      </c>
      <c r="AL19" s="16"/>
      <c r="AM19" s="16"/>
      <c r="AN19" s="16"/>
      <c r="AO19" s="6">
        <f t="shared" si="13"/>
        <v>27.76</v>
      </c>
      <c r="AP19" s="8">
        <f t="shared" si="14"/>
        <v>10</v>
      </c>
    </row>
    <row r="20" spans="1:42" ht="13.5">
      <c r="A20" s="3">
        <v>17</v>
      </c>
      <c r="B20" s="3" t="s">
        <v>43</v>
      </c>
      <c r="C20" s="3" t="s">
        <v>18</v>
      </c>
      <c r="D20" s="6">
        <f t="shared" si="0"/>
        <v>233.35</v>
      </c>
      <c r="E20" s="7">
        <f t="shared" si="1"/>
        <v>101</v>
      </c>
      <c r="F20" s="8">
        <f t="shared" si="2"/>
        <v>4</v>
      </c>
      <c r="G20" s="10">
        <v>37.74</v>
      </c>
      <c r="H20" s="13"/>
      <c r="I20" s="13"/>
      <c r="J20" s="13"/>
      <c r="K20" s="10">
        <f t="shared" si="3"/>
        <v>37.74</v>
      </c>
      <c r="L20" s="11">
        <f t="shared" si="4"/>
        <v>11</v>
      </c>
      <c r="M20" s="6">
        <v>34.38</v>
      </c>
      <c r="N20" s="16"/>
      <c r="O20" s="16"/>
      <c r="P20" s="16"/>
      <c r="Q20" s="6">
        <f t="shared" si="5"/>
        <v>34.38</v>
      </c>
      <c r="R20" s="8">
        <f t="shared" si="6"/>
        <v>11</v>
      </c>
      <c r="S20" s="10">
        <v>38.85</v>
      </c>
      <c r="T20" s="13"/>
      <c r="U20" s="13"/>
      <c r="V20" s="13"/>
      <c r="W20" s="10">
        <f t="shared" si="7"/>
        <v>38.85</v>
      </c>
      <c r="X20" s="11">
        <f t="shared" si="8"/>
        <v>17</v>
      </c>
      <c r="Y20" s="6">
        <v>32.16</v>
      </c>
      <c r="Z20" s="16">
        <v>4</v>
      </c>
      <c r="AA20" s="16"/>
      <c r="AB20" s="16"/>
      <c r="AC20" s="6">
        <f t="shared" si="9"/>
        <v>52.16</v>
      </c>
      <c r="AD20" s="8">
        <f t="shared" si="10"/>
        <v>26</v>
      </c>
      <c r="AE20" s="10">
        <v>30.66</v>
      </c>
      <c r="AF20" s="13"/>
      <c r="AG20" s="13"/>
      <c r="AH20" s="13"/>
      <c r="AI20" s="10">
        <f t="shared" si="11"/>
        <v>30.66</v>
      </c>
      <c r="AJ20" s="11">
        <f t="shared" si="12"/>
        <v>14</v>
      </c>
      <c r="AK20" s="6">
        <v>39.56</v>
      </c>
      <c r="AL20" s="16"/>
      <c r="AM20" s="16"/>
      <c r="AN20" s="16"/>
      <c r="AO20" s="6">
        <f t="shared" si="13"/>
        <v>39.56</v>
      </c>
      <c r="AP20" s="8">
        <f t="shared" si="14"/>
        <v>22</v>
      </c>
    </row>
    <row r="21" spans="1:42" s="4" customFormat="1" ht="13.5">
      <c r="A21" s="17">
        <v>18</v>
      </c>
      <c r="B21" s="17" t="s">
        <v>28</v>
      </c>
      <c r="C21" s="17" t="s">
        <v>18</v>
      </c>
      <c r="D21" s="18">
        <f t="shared" si="0"/>
        <v>270.48</v>
      </c>
      <c r="E21" s="19">
        <f t="shared" si="1"/>
        <v>129</v>
      </c>
      <c r="F21" s="20">
        <f t="shared" si="2"/>
        <v>0</v>
      </c>
      <c r="G21" s="21">
        <v>50.11</v>
      </c>
      <c r="H21" s="22"/>
      <c r="I21" s="22"/>
      <c r="J21" s="22"/>
      <c r="K21" s="21">
        <f t="shared" si="3"/>
        <v>50.11</v>
      </c>
      <c r="L21" s="23">
        <f t="shared" si="4"/>
        <v>18</v>
      </c>
      <c r="M21" s="18">
        <v>45.64</v>
      </c>
      <c r="N21" s="24"/>
      <c r="O21" s="24"/>
      <c r="P21" s="24"/>
      <c r="Q21" s="18">
        <f t="shared" si="5"/>
        <v>45.64</v>
      </c>
      <c r="R21" s="20">
        <f t="shared" si="6"/>
        <v>21</v>
      </c>
      <c r="S21" s="21">
        <v>43.45</v>
      </c>
      <c r="T21" s="22"/>
      <c r="U21" s="22"/>
      <c r="V21" s="22"/>
      <c r="W21" s="21">
        <f t="shared" si="7"/>
        <v>43.45</v>
      </c>
      <c r="X21" s="23">
        <f t="shared" si="8"/>
        <v>21</v>
      </c>
      <c r="Y21" s="18">
        <v>48.12</v>
      </c>
      <c r="Z21" s="24"/>
      <c r="AA21" s="24"/>
      <c r="AB21" s="24"/>
      <c r="AC21" s="18">
        <f t="shared" si="9"/>
        <v>48.12</v>
      </c>
      <c r="AD21" s="20">
        <f t="shared" si="10"/>
        <v>23</v>
      </c>
      <c r="AE21" s="21">
        <v>40.8</v>
      </c>
      <c r="AF21" s="22"/>
      <c r="AG21" s="22"/>
      <c r="AH21" s="22"/>
      <c r="AI21" s="21">
        <f t="shared" si="11"/>
        <v>40.8</v>
      </c>
      <c r="AJ21" s="23">
        <f t="shared" si="12"/>
        <v>23</v>
      </c>
      <c r="AK21" s="18">
        <v>42.36</v>
      </c>
      <c r="AL21" s="24"/>
      <c r="AM21" s="24"/>
      <c r="AN21" s="24"/>
      <c r="AO21" s="18">
        <f t="shared" si="13"/>
        <v>42.36</v>
      </c>
      <c r="AP21" s="20">
        <f t="shared" si="14"/>
        <v>23</v>
      </c>
    </row>
    <row r="22" spans="1:42" ht="13.5">
      <c r="A22" s="3">
        <v>19</v>
      </c>
      <c r="B22" s="3" t="s">
        <v>56</v>
      </c>
      <c r="C22" s="3" t="s">
        <v>18</v>
      </c>
      <c r="D22" s="6">
        <f t="shared" si="0"/>
        <v>270.56</v>
      </c>
      <c r="E22" s="7">
        <f t="shared" si="1"/>
        <v>117</v>
      </c>
      <c r="F22" s="8">
        <f t="shared" si="2"/>
        <v>6</v>
      </c>
      <c r="G22" s="10">
        <v>49.77</v>
      </c>
      <c r="H22" s="13">
        <v>4</v>
      </c>
      <c r="I22" s="13"/>
      <c r="J22" s="13"/>
      <c r="K22" s="10">
        <f t="shared" si="3"/>
        <v>69.77000000000001</v>
      </c>
      <c r="L22" s="11">
        <f t="shared" si="4"/>
        <v>26</v>
      </c>
      <c r="M22" s="6">
        <v>39.2</v>
      </c>
      <c r="N22" s="16">
        <v>1</v>
      </c>
      <c r="O22" s="16"/>
      <c r="P22" s="16"/>
      <c r="Q22" s="6">
        <f t="shared" si="5"/>
        <v>44.2</v>
      </c>
      <c r="R22" s="8">
        <f t="shared" si="6"/>
        <v>20</v>
      </c>
      <c r="S22" s="10">
        <v>38.15</v>
      </c>
      <c r="T22" s="13"/>
      <c r="U22" s="13"/>
      <c r="V22" s="13"/>
      <c r="W22" s="10">
        <f t="shared" si="7"/>
        <v>38.15</v>
      </c>
      <c r="X22" s="11">
        <f t="shared" si="8"/>
        <v>15</v>
      </c>
      <c r="Y22" s="6">
        <v>38.89</v>
      </c>
      <c r="Z22" s="16">
        <v>1</v>
      </c>
      <c r="AA22" s="16"/>
      <c r="AB22" s="16"/>
      <c r="AC22" s="6">
        <f t="shared" si="9"/>
        <v>43.89</v>
      </c>
      <c r="AD22" s="8">
        <f t="shared" si="10"/>
        <v>19</v>
      </c>
      <c r="AE22" s="10">
        <v>36.19</v>
      </c>
      <c r="AF22" s="13"/>
      <c r="AG22" s="13"/>
      <c r="AH22" s="13"/>
      <c r="AI22" s="10">
        <f t="shared" si="11"/>
        <v>36.19</v>
      </c>
      <c r="AJ22" s="11">
        <f t="shared" si="12"/>
        <v>17</v>
      </c>
      <c r="AK22" s="6">
        <v>38.36</v>
      </c>
      <c r="AL22" s="16"/>
      <c r="AM22" s="16"/>
      <c r="AN22" s="16"/>
      <c r="AO22" s="6">
        <f t="shared" si="13"/>
        <v>38.36</v>
      </c>
      <c r="AP22" s="8">
        <f t="shared" si="14"/>
        <v>20</v>
      </c>
    </row>
    <row r="23" spans="1:42" s="4" customFormat="1" ht="13.5">
      <c r="A23" s="17">
        <v>20</v>
      </c>
      <c r="B23" s="17" t="s">
        <v>35</v>
      </c>
      <c r="C23" s="17" t="s">
        <v>36</v>
      </c>
      <c r="D23" s="18">
        <f t="shared" si="0"/>
        <v>270.74</v>
      </c>
      <c r="E23" s="19">
        <f t="shared" si="1"/>
        <v>125</v>
      </c>
      <c r="F23" s="20">
        <f t="shared" si="2"/>
        <v>0</v>
      </c>
      <c r="G23" s="21">
        <v>51.49</v>
      </c>
      <c r="H23" s="22"/>
      <c r="I23" s="22"/>
      <c r="J23" s="22"/>
      <c r="K23" s="21">
        <f t="shared" si="3"/>
        <v>51.49</v>
      </c>
      <c r="L23" s="23">
        <f t="shared" si="4"/>
        <v>19</v>
      </c>
      <c r="M23" s="18">
        <v>56.15</v>
      </c>
      <c r="N23" s="24"/>
      <c r="O23" s="24"/>
      <c r="P23" s="24"/>
      <c r="Q23" s="18">
        <f t="shared" si="5"/>
        <v>56.15</v>
      </c>
      <c r="R23" s="20">
        <f t="shared" si="6"/>
        <v>26</v>
      </c>
      <c r="S23" s="21">
        <v>42.17</v>
      </c>
      <c r="T23" s="22"/>
      <c r="U23" s="22"/>
      <c r="V23" s="22"/>
      <c r="W23" s="21">
        <f t="shared" si="7"/>
        <v>42.17</v>
      </c>
      <c r="X23" s="23">
        <f t="shared" si="8"/>
        <v>19</v>
      </c>
      <c r="Y23" s="18">
        <v>45.06</v>
      </c>
      <c r="Z23" s="24"/>
      <c r="AA23" s="24"/>
      <c r="AB23" s="24"/>
      <c r="AC23" s="18">
        <f t="shared" si="9"/>
        <v>45.06</v>
      </c>
      <c r="AD23" s="20">
        <f t="shared" si="10"/>
        <v>21</v>
      </c>
      <c r="AE23" s="21">
        <v>37.43</v>
      </c>
      <c r="AF23" s="22"/>
      <c r="AG23" s="22"/>
      <c r="AH23" s="22"/>
      <c r="AI23" s="21">
        <f t="shared" si="11"/>
        <v>37.43</v>
      </c>
      <c r="AJ23" s="23">
        <f t="shared" si="12"/>
        <v>19</v>
      </c>
      <c r="AK23" s="18">
        <v>38.44</v>
      </c>
      <c r="AL23" s="24"/>
      <c r="AM23" s="24"/>
      <c r="AN23" s="24"/>
      <c r="AO23" s="18">
        <f t="shared" si="13"/>
        <v>38.44</v>
      </c>
      <c r="AP23" s="20">
        <f t="shared" si="14"/>
        <v>21</v>
      </c>
    </row>
    <row r="24" spans="1:42" ht="13.5">
      <c r="A24" s="3">
        <v>21</v>
      </c>
      <c r="B24" s="3" t="s">
        <v>40</v>
      </c>
      <c r="C24" s="3" t="s">
        <v>41</v>
      </c>
      <c r="D24" s="6">
        <f t="shared" si="0"/>
        <v>272.79</v>
      </c>
      <c r="E24" s="7">
        <f t="shared" si="1"/>
        <v>120</v>
      </c>
      <c r="F24" s="8">
        <f t="shared" si="2"/>
        <v>2</v>
      </c>
      <c r="G24" s="10">
        <v>54.64</v>
      </c>
      <c r="H24" s="13">
        <v>1</v>
      </c>
      <c r="I24" s="13"/>
      <c r="J24" s="13"/>
      <c r="K24" s="10">
        <f t="shared" si="3"/>
        <v>59.64</v>
      </c>
      <c r="L24" s="11">
        <f t="shared" si="4"/>
        <v>24</v>
      </c>
      <c r="M24" s="6">
        <v>50.45</v>
      </c>
      <c r="N24" s="16">
        <v>1</v>
      </c>
      <c r="O24" s="16"/>
      <c r="P24" s="16"/>
      <c r="Q24" s="6">
        <f t="shared" si="5"/>
        <v>55.45</v>
      </c>
      <c r="R24" s="8">
        <f t="shared" si="6"/>
        <v>24</v>
      </c>
      <c r="S24" s="10">
        <v>42.82</v>
      </c>
      <c r="T24" s="13"/>
      <c r="U24" s="13"/>
      <c r="V24" s="13"/>
      <c r="W24" s="10">
        <f t="shared" si="7"/>
        <v>42.82</v>
      </c>
      <c r="X24" s="11">
        <f t="shared" si="8"/>
        <v>20</v>
      </c>
      <c r="Y24" s="6">
        <v>43.7</v>
      </c>
      <c r="Z24" s="16"/>
      <c r="AA24" s="16"/>
      <c r="AB24" s="16"/>
      <c r="AC24" s="6">
        <f t="shared" si="9"/>
        <v>43.7</v>
      </c>
      <c r="AD24" s="8">
        <f t="shared" si="10"/>
        <v>18</v>
      </c>
      <c r="AE24" s="10">
        <v>39.49</v>
      </c>
      <c r="AF24" s="13"/>
      <c r="AG24" s="13"/>
      <c r="AH24" s="13"/>
      <c r="AI24" s="10">
        <f t="shared" si="11"/>
        <v>39.49</v>
      </c>
      <c r="AJ24" s="11">
        <f t="shared" si="12"/>
        <v>21</v>
      </c>
      <c r="AK24" s="6">
        <v>31.69</v>
      </c>
      <c r="AL24" s="16"/>
      <c r="AM24" s="16"/>
      <c r="AN24" s="16"/>
      <c r="AO24" s="6">
        <f t="shared" si="13"/>
        <v>31.69</v>
      </c>
      <c r="AP24" s="8">
        <f t="shared" si="14"/>
        <v>13</v>
      </c>
    </row>
    <row r="25" spans="1:42" ht="13.5">
      <c r="A25" s="3">
        <v>22</v>
      </c>
      <c r="B25" s="3" t="s">
        <v>50</v>
      </c>
      <c r="C25" s="3" t="s">
        <v>51</v>
      </c>
      <c r="D25" s="6">
        <f t="shared" si="0"/>
        <v>274.36</v>
      </c>
      <c r="E25" s="7">
        <f t="shared" si="1"/>
        <v>104</v>
      </c>
      <c r="F25" s="8">
        <f t="shared" si="2"/>
        <v>11</v>
      </c>
      <c r="G25" s="10">
        <v>35.51</v>
      </c>
      <c r="H25" s="13">
        <v>1</v>
      </c>
      <c r="I25" s="13"/>
      <c r="J25" s="13"/>
      <c r="K25" s="10">
        <f t="shared" si="3"/>
        <v>40.51</v>
      </c>
      <c r="L25" s="11">
        <f t="shared" si="4"/>
        <v>14</v>
      </c>
      <c r="M25" s="6">
        <v>33.07</v>
      </c>
      <c r="N25" s="16"/>
      <c r="O25" s="16"/>
      <c r="P25" s="16"/>
      <c r="Q25" s="6">
        <f t="shared" si="5"/>
        <v>33.07</v>
      </c>
      <c r="R25" s="8">
        <f t="shared" si="6"/>
        <v>10</v>
      </c>
      <c r="S25" s="10">
        <v>42.3</v>
      </c>
      <c r="T25" s="13"/>
      <c r="U25" s="13">
        <v>1</v>
      </c>
      <c r="V25" s="13"/>
      <c r="W25" s="10">
        <f t="shared" si="7"/>
        <v>52.3</v>
      </c>
      <c r="X25" s="11">
        <f t="shared" si="8"/>
        <v>24</v>
      </c>
      <c r="Y25" s="6">
        <v>31.4</v>
      </c>
      <c r="Z25" s="16"/>
      <c r="AA25" s="16"/>
      <c r="AB25" s="16"/>
      <c r="AC25" s="6">
        <f t="shared" si="9"/>
        <v>31.4</v>
      </c>
      <c r="AD25" s="8">
        <f t="shared" si="10"/>
        <v>9</v>
      </c>
      <c r="AE25" s="10">
        <v>28.96</v>
      </c>
      <c r="AF25" s="13">
        <v>2</v>
      </c>
      <c r="AG25" s="13"/>
      <c r="AH25" s="13"/>
      <c r="AI25" s="10">
        <f t="shared" si="11"/>
        <v>38.96</v>
      </c>
      <c r="AJ25" s="11">
        <f t="shared" si="12"/>
        <v>20</v>
      </c>
      <c r="AK25" s="6">
        <v>38.12</v>
      </c>
      <c r="AL25" s="16">
        <v>8</v>
      </c>
      <c r="AM25" s="16"/>
      <c r="AN25" s="16"/>
      <c r="AO25" s="6">
        <f t="shared" si="13"/>
        <v>78.12</v>
      </c>
      <c r="AP25" s="8">
        <f t="shared" si="14"/>
        <v>27</v>
      </c>
    </row>
    <row r="26" spans="1:42" ht="13.5">
      <c r="A26" s="3">
        <v>23</v>
      </c>
      <c r="B26" s="3" t="s">
        <v>48</v>
      </c>
      <c r="C26" s="3" t="s">
        <v>49</v>
      </c>
      <c r="D26" s="6">
        <f t="shared" si="0"/>
        <v>275.63000000000005</v>
      </c>
      <c r="E26" s="7">
        <f t="shared" si="1"/>
        <v>109</v>
      </c>
      <c r="F26" s="8">
        <f t="shared" si="2"/>
        <v>4</v>
      </c>
      <c r="G26" s="10">
        <v>33.78</v>
      </c>
      <c r="H26" s="13">
        <v>4</v>
      </c>
      <c r="I26" s="13"/>
      <c r="J26" s="13"/>
      <c r="K26" s="10">
        <f t="shared" si="3"/>
        <v>53.78</v>
      </c>
      <c r="L26" s="11">
        <f t="shared" si="4"/>
        <v>20</v>
      </c>
      <c r="M26" s="6">
        <v>38.67</v>
      </c>
      <c r="N26" s="16"/>
      <c r="O26" s="16"/>
      <c r="P26" s="16"/>
      <c r="Q26" s="6">
        <f t="shared" si="5"/>
        <v>38.67</v>
      </c>
      <c r="R26" s="8">
        <f t="shared" si="6"/>
        <v>14</v>
      </c>
      <c r="S26" s="10">
        <v>73.95</v>
      </c>
      <c r="T26" s="13"/>
      <c r="U26" s="13"/>
      <c r="V26" s="13"/>
      <c r="W26" s="10">
        <f t="shared" si="7"/>
        <v>73.95</v>
      </c>
      <c r="X26" s="11">
        <f t="shared" si="8"/>
        <v>27</v>
      </c>
      <c r="Y26" s="6">
        <v>39.83</v>
      </c>
      <c r="Z26" s="16"/>
      <c r="AA26" s="16"/>
      <c r="AB26" s="16"/>
      <c r="AC26" s="6">
        <f t="shared" si="9"/>
        <v>39.83</v>
      </c>
      <c r="AD26" s="8">
        <f t="shared" si="10"/>
        <v>14</v>
      </c>
      <c r="AE26" s="10">
        <v>33.52</v>
      </c>
      <c r="AF26" s="13"/>
      <c r="AG26" s="13"/>
      <c r="AH26" s="13"/>
      <c r="AI26" s="10">
        <f t="shared" si="11"/>
        <v>33.52</v>
      </c>
      <c r="AJ26" s="11">
        <f t="shared" si="12"/>
        <v>16</v>
      </c>
      <c r="AK26" s="6">
        <v>35.88</v>
      </c>
      <c r="AL26" s="16"/>
      <c r="AM26" s="16"/>
      <c r="AN26" s="16"/>
      <c r="AO26" s="6">
        <f t="shared" si="13"/>
        <v>35.88</v>
      </c>
      <c r="AP26" s="8">
        <f t="shared" si="14"/>
        <v>18</v>
      </c>
    </row>
    <row r="27" spans="1:42" ht="13.5">
      <c r="A27" s="3">
        <v>24</v>
      </c>
      <c r="B27" s="3" t="s">
        <v>32</v>
      </c>
      <c r="C27" s="3" t="s">
        <v>18</v>
      </c>
      <c r="D27" s="6">
        <f t="shared" si="0"/>
        <v>279.83</v>
      </c>
      <c r="E27" s="7">
        <f t="shared" si="1"/>
        <v>132</v>
      </c>
      <c r="F27" s="8">
        <f t="shared" si="2"/>
        <v>1</v>
      </c>
      <c r="G27" s="10">
        <v>49.94</v>
      </c>
      <c r="H27" s="13"/>
      <c r="I27" s="13"/>
      <c r="J27" s="13"/>
      <c r="K27" s="10">
        <f t="shared" si="3"/>
        <v>49.94</v>
      </c>
      <c r="L27" s="11">
        <f t="shared" si="4"/>
        <v>17</v>
      </c>
      <c r="M27" s="6">
        <v>55.97</v>
      </c>
      <c r="N27" s="16"/>
      <c r="O27" s="16"/>
      <c r="P27" s="16"/>
      <c r="Q27" s="6">
        <f t="shared" si="5"/>
        <v>55.97</v>
      </c>
      <c r="R27" s="8">
        <f t="shared" si="6"/>
        <v>25</v>
      </c>
      <c r="S27" s="10">
        <v>44.05</v>
      </c>
      <c r="T27" s="13"/>
      <c r="U27" s="13"/>
      <c r="V27" s="13"/>
      <c r="W27" s="10">
        <f t="shared" si="7"/>
        <v>44.05</v>
      </c>
      <c r="X27" s="11">
        <f t="shared" si="8"/>
        <v>22</v>
      </c>
      <c r="Y27" s="6">
        <v>44.85</v>
      </c>
      <c r="Z27" s="16"/>
      <c r="AA27" s="16"/>
      <c r="AB27" s="16"/>
      <c r="AC27" s="6">
        <f t="shared" si="9"/>
        <v>44.85</v>
      </c>
      <c r="AD27" s="8">
        <f t="shared" si="10"/>
        <v>20</v>
      </c>
      <c r="AE27" s="10">
        <v>42.51</v>
      </c>
      <c r="AF27" s="13"/>
      <c r="AG27" s="13"/>
      <c r="AH27" s="13"/>
      <c r="AI27" s="10">
        <f t="shared" si="11"/>
        <v>42.51</v>
      </c>
      <c r="AJ27" s="11">
        <f t="shared" si="12"/>
        <v>24</v>
      </c>
      <c r="AK27" s="6">
        <v>37.51</v>
      </c>
      <c r="AL27" s="16">
        <v>1</v>
      </c>
      <c r="AM27" s="16"/>
      <c r="AN27" s="16"/>
      <c r="AO27" s="6">
        <f t="shared" si="13"/>
        <v>42.51</v>
      </c>
      <c r="AP27" s="8">
        <f t="shared" si="14"/>
        <v>24</v>
      </c>
    </row>
    <row r="28" spans="1:42" ht="13.5">
      <c r="A28" s="3">
        <v>25</v>
      </c>
      <c r="B28" s="3" t="s">
        <v>23</v>
      </c>
      <c r="C28" s="3" t="s">
        <v>24</v>
      </c>
      <c r="D28" s="6">
        <f t="shared" si="0"/>
        <v>284.61</v>
      </c>
      <c r="E28" s="7">
        <f t="shared" si="1"/>
        <v>133</v>
      </c>
      <c r="F28" s="8">
        <f t="shared" si="2"/>
        <v>1</v>
      </c>
      <c r="G28" s="10">
        <v>55.89</v>
      </c>
      <c r="H28" s="13"/>
      <c r="I28" s="13"/>
      <c r="J28" s="13"/>
      <c r="K28" s="10">
        <f t="shared" si="3"/>
        <v>55.89</v>
      </c>
      <c r="L28" s="11">
        <f t="shared" si="4"/>
        <v>21</v>
      </c>
      <c r="M28" s="6">
        <v>47.98</v>
      </c>
      <c r="N28" s="16"/>
      <c r="O28" s="16"/>
      <c r="P28" s="16"/>
      <c r="Q28" s="6">
        <f t="shared" si="5"/>
        <v>47.98</v>
      </c>
      <c r="R28" s="8">
        <f t="shared" si="6"/>
        <v>23</v>
      </c>
      <c r="S28" s="10">
        <v>55.41</v>
      </c>
      <c r="T28" s="13"/>
      <c r="U28" s="13"/>
      <c r="V28" s="13"/>
      <c r="W28" s="10">
        <f t="shared" si="7"/>
        <v>55.41</v>
      </c>
      <c r="X28" s="11">
        <f t="shared" si="8"/>
        <v>25</v>
      </c>
      <c r="Y28" s="6">
        <v>45.72</v>
      </c>
      <c r="Z28" s="16"/>
      <c r="AA28" s="16"/>
      <c r="AB28" s="16"/>
      <c r="AC28" s="6">
        <f t="shared" si="9"/>
        <v>45.72</v>
      </c>
      <c r="AD28" s="8">
        <f t="shared" si="10"/>
        <v>22</v>
      </c>
      <c r="AE28" s="10">
        <v>39.22</v>
      </c>
      <c r="AF28" s="13">
        <v>1</v>
      </c>
      <c r="AG28" s="13"/>
      <c r="AH28" s="13"/>
      <c r="AI28" s="10">
        <f t="shared" si="11"/>
        <v>44.22</v>
      </c>
      <c r="AJ28" s="11">
        <f t="shared" si="12"/>
        <v>25</v>
      </c>
      <c r="AK28" s="6">
        <v>35.39</v>
      </c>
      <c r="AL28" s="16"/>
      <c r="AM28" s="16"/>
      <c r="AN28" s="16"/>
      <c r="AO28" s="6">
        <f t="shared" si="13"/>
        <v>35.39</v>
      </c>
      <c r="AP28" s="8">
        <f t="shared" si="14"/>
        <v>17</v>
      </c>
    </row>
    <row r="29" spans="1:42" ht="13.5">
      <c r="A29" s="3">
        <v>26</v>
      </c>
      <c r="B29" s="3" t="s">
        <v>39</v>
      </c>
      <c r="C29" s="3" t="s">
        <v>22</v>
      </c>
      <c r="D29" s="6">
        <f t="shared" si="0"/>
        <v>295.73</v>
      </c>
      <c r="E29" s="7">
        <f t="shared" si="1"/>
        <v>132</v>
      </c>
      <c r="F29" s="8">
        <f t="shared" si="2"/>
        <v>4</v>
      </c>
      <c r="G29" s="10">
        <v>48.19</v>
      </c>
      <c r="H29" s="13">
        <v>3</v>
      </c>
      <c r="I29" s="13">
        <v>1</v>
      </c>
      <c r="J29" s="13"/>
      <c r="K29" s="10">
        <f t="shared" si="3"/>
        <v>73.19</v>
      </c>
      <c r="L29" s="11">
        <f t="shared" si="4"/>
        <v>27</v>
      </c>
      <c r="M29" s="6">
        <v>47.65</v>
      </c>
      <c r="N29" s="16"/>
      <c r="O29" s="16"/>
      <c r="P29" s="16"/>
      <c r="Q29" s="6">
        <f t="shared" si="5"/>
        <v>47.65</v>
      </c>
      <c r="R29" s="8">
        <f t="shared" si="6"/>
        <v>22</v>
      </c>
      <c r="S29" s="10">
        <v>42.65</v>
      </c>
      <c r="T29" s="13">
        <v>1</v>
      </c>
      <c r="U29" s="13"/>
      <c r="V29" s="13"/>
      <c r="W29" s="10">
        <f t="shared" si="7"/>
        <v>47.65</v>
      </c>
      <c r="X29" s="11">
        <f t="shared" si="8"/>
        <v>23</v>
      </c>
      <c r="Y29" s="6">
        <v>40.53</v>
      </c>
      <c r="Z29" s="16"/>
      <c r="AA29" s="16"/>
      <c r="AB29" s="16"/>
      <c r="AC29" s="6">
        <f t="shared" si="9"/>
        <v>40.53</v>
      </c>
      <c r="AD29" s="8">
        <f t="shared" si="10"/>
        <v>15</v>
      </c>
      <c r="AE29" s="10">
        <v>50.41</v>
      </c>
      <c r="AF29" s="13"/>
      <c r="AG29" s="13"/>
      <c r="AH29" s="13"/>
      <c r="AI29" s="10">
        <f t="shared" si="11"/>
        <v>50.41</v>
      </c>
      <c r="AJ29" s="11">
        <f t="shared" si="12"/>
        <v>26</v>
      </c>
      <c r="AK29" s="6">
        <v>36.3</v>
      </c>
      <c r="AL29" s="16"/>
      <c r="AM29" s="16"/>
      <c r="AN29" s="16"/>
      <c r="AO29" s="6">
        <f t="shared" si="13"/>
        <v>36.3</v>
      </c>
      <c r="AP29" s="8">
        <f t="shared" si="14"/>
        <v>19</v>
      </c>
    </row>
    <row r="30" spans="1:42" ht="13.5">
      <c r="A30" s="3">
        <v>27</v>
      </c>
      <c r="B30" s="3" t="s">
        <v>26</v>
      </c>
      <c r="C30" s="3" t="s">
        <v>24</v>
      </c>
      <c r="D30" s="6">
        <f t="shared" si="0"/>
        <v>358.42</v>
      </c>
      <c r="E30" s="7">
        <f t="shared" si="1"/>
        <v>158</v>
      </c>
      <c r="F30" s="8">
        <f t="shared" si="2"/>
        <v>1</v>
      </c>
      <c r="G30" s="10">
        <v>65.86</v>
      </c>
      <c r="H30" s="13"/>
      <c r="I30" s="13"/>
      <c r="J30" s="13"/>
      <c r="K30" s="10">
        <f t="shared" si="3"/>
        <v>65.86</v>
      </c>
      <c r="L30" s="11">
        <f t="shared" si="4"/>
        <v>25</v>
      </c>
      <c r="M30" s="6">
        <v>63.64</v>
      </c>
      <c r="N30" s="16"/>
      <c r="O30" s="16"/>
      <c r="P30" s="16"/>
      <c r="Q30" s="6">
        <f t="shared" si="5"/>
        <v>63.64</v>
      </c>
      <c r="R30" s="8">
        <f t="shared" si="6"/>
        <v>27</v>
      </c>
      <c r="S30" s="10">
        <v>59.93</v>
      </c>
      <c r="T30" s="13"/>
      <c r="U30" s="13"/>
      <c r="V30" s="13"/>
      <c r="W30" s="10">
        <f t="shared" si="7"/>
        <v>59.93</v>
      </c>
      <c r="X30" s="11">
        <f t="shared" si="8"/>
        <v>26</v>
      </c>
      <c r="Y30" s="6">
        <v>60.25</v>
      </c>
      <c r="Z30" s="16"/>
      <c r="AA30" s="16"/>
      <c r="AB30" s="16"/>
      <c r="AC30" s="6">
        <f t="shared" si="9"/>
        <v>60.25</v>
      </c>
      <c r="AD30" s="8">
        <f t="shared" si="10"/>
        <v>27</v>
      </c>
      <c r="AE30" s="10">
        <v>54.04</v>
      </c>
      <c r="AF30" s="13">
        <v>1</v>
      </c>
      <c r="AG30" s="13"/>
      <c r="AH30" s="13"/>
      <c r="AI30" s="10">
        <f t="shared" si="11"/>
        <v>59.04</v>
      </c>
      <c r="AJ30" s="11">
        <f t="shared" si="12"/>
        <v>27</v>
      </c>
      <c r="AK30" s="6">
        <v>49.7</v>
      </c>
      <c r="AL30" s="16"/>
      <c r="AM30" s="16"/>
      <c r="AN30" s="16"/>
      <c r="AO30" s="6">
        <f t="shared" si="13"/>
        <v>49.7</v>
      </c>
      <c r="AP30" s="8">
        <f t="shared" si="14"/>
        <v>26</v>
      </c>
    </row>
    <row r="31" spans="1:42" ht="13.5">
      <c r="A31" s="3">
        <v>28</v>
      </c>
      <c r="B31" s="3" t="s">
        <v>57</v>
      </c>
      <c r="C31" s="3" t="s">
        <v>36</v>
      </c>
      <c r="D31" s="6">
        <f t="shared" si="0"/>
        <v>920</v>
      </c>
      <c r="E31" s="7">
        <f t="shared" si="1"/>
        <v>168</v>
      </c>
      <c r="F31" s="8">
        <f t="shared" si="2"/>
        <v>0</v>
      </c>
      <c r="G31" s="10">
        <v>150</v>
      </c>
      <c r="H31" s="13"/>
      <c r="I31" s="13"/>
      <c r="J31" s="13"/>
      <c r="K31" s="10">
        <f t="shared" si="3"/>
        <v>150</v>
      </c>
      <c r="L31" s="11">
        <f t="shared" si="4"/>
        <v>28</v>
      </c>
      <c r="M31" s="6">
        <v>160</v>
      </c>
      <c r="N31" s="16"/>
      <c r="O31" s="16"/>
      <c r="P31" s="16"/>
      <c r="Q31" s="6">
        <f t="shared" si="5"/>
        <v>160</v>
      </c>
      <c r="R31" s="8">
        <f t="shared" si="6"/>
        <v>28</v>
      </c>
      <c r="S31" s="10">
        <v>150</v>
      </c>
      <c r="T31" s="13"/>
      <c r="U31" s="13"/>
      <c r="V31" s="13"/>
      <c r="W31" s="10">
        <f t="shared" si="7"/>
        <v>150</v>
      </c>
      <c r="X31" s="11">
        <f t="shared" si="8"/>
        <v>28</v>
      </c>
      <c r="Y31" s="6">
        <v>150</v>
      </c>
      <c r="Z31" s="16"/>
      <c r="AA31" s="16"/>
      <c r="AB31" s="16"/>
      <c r="AC31" s="6">
        <f t="shared" si="9"/>
        <v>150</v>
      </c>
      <c r="AD31" s="8">
        <f t="shared" si="10"/>
        <v>28</v>
      </c>
      <c r="AE31" s="10">
        <v>160</v>
      </c>
      <c r="AF31" s="13"/>
      <c r="AG31" s="13"/>
      <c r="AH31" s="13"/>
      <c r="AI31" s="10">
        <f t="shared" si="11"/>
        <v>160</v>
      </c>
      <c r="AJ31" s="11">
        <f t="shared" si="12"/>
        <v>28</v>
      </c>
      <c r="AK31" s="6">
        <v>150</v>
      </c>
      <c r="AL31" s="16"/>
      <c r="AM31" s="16"/>
      <c r="AN31" s="16"/>
      <c r="AO31" s="6">
        <f t="shared" si="13"/>
        <v>150</v>
      </c>
      <c r="AP31" s="8">
        <f t="shared" si="14"/>
        <v>28</v>
      </c>
    </row>
    <row r="32" spans="1:42" ht="13.5">
      <c r="A32" s="3">
        <v>29</v>
      </c>
      <c r="B32" s="3" t="s">
        <v>38</v>
      </c>
      <c r="C32" s="3" t="s">
        <v>34</v>
      </c>
      <c r="D32" s="6">
        <f t="shared" si="0"/>
        <v>5999.94</v>
      </c>
      <c r="E32" s="7">
        <f t="shared" si="1"/>
        <v>174</v>
      </c>
      <c r="F32" s="8">
        <f t="shared" si="2"/>
        <v>0</v>
      </c>
      <c r="G32" s="10">
        <v>999.99</v>
      </c>
      <c r="H32" s="13"/>
      <c r="I32" s="13"/>
      <c r="J32" s="13"/>
      <c r="K32" s="10">
        <f t="shared" si="3"/>
        <v>999.99</v>
      </c>
      <c r="L32" s="11">
        <f t="shared" si="4"/>
        <v>29</v>
      </c>
      <c r="M32" s="6">
        <v>999.99</v>
      </c>
      <c r="N32" s="16"/>
      <c r="O32" s="16"/>
      <c r="P32" s="16"/>
      <c r="Q32" s="6">
        <f t="shared" si="5"/>
        <v>999.99</v>
      </c>
      <c r="R32" s="8">
        <f t="shared" si="6"/>
        <v>29</v>
      </c>
      <c r="S32" s="10">
        <v>999.99</v>
      </c>
      <c r="T32" s="13"/>
      <c r="U32" s="13"/>
      <c r="V32" s="13"/>
      <c r="W32" s="10">
        <f t="shared" si="7"/>
        <v>999.99</v>
      </c>
      <c r="X32" s="11">
        <f t="shared" si="8"/>
        <v>29</v>
      </c>
      <c r="Y32" s="6">
        <v>999.99</v>
      </c>
      <c r="Z32" s="16"/>
      <c r="AA32" s="16"/>
      <c r="AB32" s="16"/>
      <c r="AC32" s="6">
        <f t="shared" si="9"/>
        <v>999.99</v>
      </c>
      <c r="AD32" s="8">
        <f t="shared" si="10"/>
        <v>29</v>
      </c>
      <c r="AE32" s="10">
        <v>999.99</v>
      </c>
      <c r="AF32" s="13"/>
      <c r="AG32" s="13"/>
      <c r="AH32" s="13"/>
      <c r="AI32" s="10">
        <f t="shared" si="11"/>
        <v>999.99</v>
      </c>
      <c r="AJ32" s="11">
        <f t="shared" si="12"/>
        <v>29</v>
      </c>
      <c r="AK32" s="6">
        <v>999.99</v>
      </c>
      <c r="AL32" s="16"/>
      <c r="AM32" s="16"/>
      <c r="AN32" s="16"/>
      <c r="AO32" s="6">
        <f t="shared" si="13"/>
        <v>999.99</v>
      </c>
      <c r="AP32" s="8">
        <f t="shared" si="14"/>
        <v>29</v>
      </c>
    </row>
    <row r="33" spans="8:40" ht="13.5">
      <c r="H33" s="2"/>
      <c r="I33" s="2"/>
      <c r="J33" s="2"/>
      <c r="N33" s="2"/>
      <c r="O33" s="2"/>
      <c r="P33" s="2"/>
      <c r="T33" s="2"/>
      <c r="U33" s="2"/>
      <c r="V33" s="2"/>
      <c r="Z33" s="2"/>
      <c r="AA33" s="2"/>
      <c r="AB33" s="2"/>
      <c r="AF33" s="2"/>
      <c r="AG33" s="2"/>
      <c r="AH33" s="2"/>
      <c r="AL33" s="2"/>
      <c r="AM33" s="2"/>
      <c r="AN33" s="2"/>
    </row>
    <row r="34" spans="8:40" ht="13.5">
      <c r="H34" s="2"/>
      <c r="I34" s="2"/>
      <c r="J34" s="2"/>
      <c r="N34" s="2"/>
      <c r="O34" s="2"/>
      <c r="P34" s="2"/>
      <c r="T34" s="2"/>
      <c r="U34" s="2"/>
      <c r="V34" s="2"/>
      <c r="Z34" s="2"/>
      <c r="AA34" s="2"/>
      <c r="AB34" s="2"/>
      <c r="AF34" s="2"/>
      <c r="AG34" s="2"/>
      <c r="AH34" s="2"/>
      <c r="AL34" s="2"/>
      <c r="AM34" s="2"/>
      <c r="AN34" s="2"/>
    </row>
    <row r="35" spans="8:40" ht="13.5">
      <c r="H35" s="2"/>
      <c r="I35" s="2"/>
      <c r="J35" s="2"/>
      <c r="N35" s="2"/>
      <c r="O35" s="2"/>
      <c r="P35" s="2"/>
      <c r="T35" s="2"/>
      <c r="U35" s="2"/>
      <c r="V35" s="2"/>
      <c r="Z35" s="2"/>
      <c r="AA35" s="2"/>
      <c r="AB35" s="2"/>
      <c r="AF35" s="2"/>
      <c r="AG35" s="2"/>
      <c r="AH35" s="2"/>
      <c r="AL35" s="2"/>
      <c r="AM35" s="2"/>
      <c r="AN35" s="2"/>
    </row>
    <row r="36" spans="8:40" ht="13.5">
      <c r="H36" s="2"/>
      <c r="I36" s="2"/>
      <c r="J36" s="2"/>
      <c r="N36" s="2"/>
      <c r="O36" s="2"/>
      <c r="P36" s="2"/>
      <c r="T36" s="2"/>
      <c r="U36" s="2"/>
      <c r="V36" s="2"/>
      <c r="Z36" s="2"/>
      <c r="AA36" s="2"/>
      <c r="AB36" s="2"/>
      <c r="AF36" s="2"/>
      <c r="AG36" s="2"/>
      <c r="AH36" s="2"/>
      <c r="AL36" s="2"/>
      <c r="AM36" s="2"/>
      <c r="AN36" s="2"/>
    </row>
    <row r="37" spans="8:40" ht="13.5">
      <c r="H37" s="2"/>
      <c r="I37" s="2"/>
      <c r="J37" s="2"/>
      <c r="N37" s="2"/>
      <c r="O37" s="2"/>
      <c r="P37" s="2"/>
      <c r="T37" s="2"/>
      <c r="U37" s="2"/>
      <c r="V37" s="2"/>
      <c r="Z37" s="2"/>
      <c r="AA37" s="2"/>
      <c r="AB37" s="2"/>
      <c r="AF37" s="2"/>
      <c r="AG37" s="2"/>
      <c r="AH37" s="2"/>
      <c r="AL37" s="2"/>
      <c r="AM37" s="2"/>
      <c r="AN37" s="2"/>
    </row>
    <row r="38" spans="8:40" ht="13.5">
      <c r="H38" s="2"/>
      <c r="I38" s="2"/>
      <c r="J38" s="2"/>
      <c r="N38" s="2"/>
      <c r="O38" s="2"/>
      <c r="P38" s="2"/>
      <c r="T38" s="2"/>
      <c r="U38" s="2"/>
      <c r="V38" s="2"/>
      <c r="Z38" s="2"/>
      <c r="AA38" s="2"/>
      <c r="AB38" s="2"/>
      <c r="AF38" s="2"/>
      <c r="AG38" s="2"/>
      <c r="AH38" s="2"/>
      <c r="AL38" s="2"/>
      <c r="AM38" s="2"/>
      <c r="AN38" s="2"/>
    </row>
    <row r="39" spans="8:40" ht="13.5">
      <c r="H39" s="2"/>
      <c r="I39" s="2"/>
      <c r="J39" s="2"/>
      <c r="N39" s="2"/>
      <c r="O39" s="2"/>
      <c r="P39" s="2"/>
      <c r="T39" s="2"/>
      <c r="U39" s="2"/>
      <c r="V39" s="2"/>
      <c r="Z39" s="2"/>
      <c r="AA39" s="2"/>
      <c r="AB39" s="2"/>
      <c r="AF39" s="2"/>
      <c r="AG39" s="2"/>
      <c r="AH39" s="2"/>
      <c r="AL39" s="2"/>
      <c r="AM39" s="2"/>
      <c r="AN39" s="2"/>
    </row>
    <row r="40" spans="8:40" ht="13.5">
      <c r="H40" s="2"/>
      <c r="I40" s="2"/>
      <c r="J40" s="2"/>
      <c r="N40" s="2"/>
      <c r="O40" s="2"/>
      <c r="P40" s="2"/>
      <c r="T40" s="2"/>
      <c r="U40" s="2"/>
      <c r="V40" s="2"/>
      <c r="Z40" s="2"/>
      <c r="AA40" s="2"/>
      <c r="AB40" s="2"/>
      <c r="AF40" s="2"/>
      <c r="AG40" s="2"/>
      <c r="AH40" s="2"/>
      <c r="AL40" s="2"/>
      <c r="AM40" s="2"/>
      <c r="AN40" s="2"/>
    </row>
    <row r="41" spans="8:40" ht="13.5">
      <c r="H41" s="2"/>
      <c r="I41" s="2"/>
      <c r="J41" s="2"/>
      <c r="N41" s="2"/>
      <c r="O41" s="2"/>
      <c r="P41" s="2"/>
      <c r="T41" s="2"/>
      <c r="U41" s="2"/>
      <c r="V41" s="2"/>
      <c r="Z41" s="2"/>
      <c r="AA41" s="2"/>
      <c r="AB41" s="2"/>
      <c r="AF41" s="2"/>
      <c r="AG41" s="2"/>
      <c r="AH41" s="2"/>
      <c r="AL41" s="2"/>
      <c r="AM41" s="2"/>
      <c r="AN41" s="2"/>
    </row>
    <row r="42" spans="8:40" ht="13.5">
      <c r="H42" s="2"/>
      <c r="I42" s="2"/>
      <c r="J42" s="2"/>
      <c r="N42" s="2"/>
      <c r="O42" s="2"/>
      <c r="P42" s="2"/>
      <c r="T42" s="2"/>
      <c r="U42" s="2"/>
      <c r="V42" s="2"/>
      <c r="Z42" s="2"/>
      <c r="AA42" s="2"/>
      <c r="AB42" s="2"/>
      <c r="AF42" s="2"/>
      <c r="AG42" s="2"/>
      <c r="AH42" s="2"/>
      <c r="AL42" s="2"/>
      <c r="AM42" s="2"/>
      <c r="AN42" s="2"/>
    </row>
    <row r="43" spans="8:40" ht="13.5">
      <c r="H43" s="2"/>
      <c r="I43" s="2"/>
      <c r="J43" s="2"/>
      <c r="N43" s="2"/>
      <c r="O43" s="2"/>
      <c r="P43" s="2"/>
      <c r="T43" s="2"/>
      <c r="U43" s="2"/>
      <c r="V43" s="2"/>
      <c r="Z43" s="2"/>
      <c r="AA43" s="2"/>
      <c r="AB43" s="2"/>
      <c r="AF43" s="2"/>
      <c r="AG43" s="2"/>
      <c r="AH43" s="2"/>
      <c r="AL43" s="2"/>
      <c r="AM43" s="2"/>
      <c r="AN43" s="2"/>
    </row>
    <row r="44" spans="8:40" ht="13.5">
      <c r="H44" s="2"/>
      <c r="I44" s="2"/>
      <c r="J44" s="2"/>
      <c r="N44" s="2"/>
      <c r="O44" s="2"/>
      <c r="P44" s="2"/>
      <c r="T44" s="2"/>
      <c r="U44" s="2"/>
      <c r="V44" s="2"/>
      <c r="Z44" s="2"/>
      <c r="AA44" s="2"/>
      <c r="AB44" s="2"/>
      <c r="AF44" s="2"/>
      <c r="AG44" s="2"/>
      <c r="AH44" s="2"/>
      <c r="AL44" s="2"/>
      <c r="AM44" s="2"/>
      <c r="AN44" s="2"/>
    </row>
    <row r="45" spans="8:40" ht="13.5">
      <c r="H45" s="2"/>
      <c r="I45" s="2"/>
      <c r="J45" s="2"/>
      <c r="N45" s="2"/>
      <c r="O45" s="2"/>
      <c r="P45" s="2"/>
      <c r="T45" s="2"/>
      <c r="U45" s="2"/>
      <c r="V45" s="2"/>
      <c r="Z45" s="2"/>
      <c r="AA45" s="2"/>
      <c r="AB45" s="2"/>
      <c r="AF45" s="2"/>
      <c r="AG45" s="2"/>
      <c r="AH45" s="2"/>
      <c r="AL45" s="2"/>
      <c r="AM45" s="2"/>
      <c r="AN45" s="2"/>
    </row>
    <row r="46" spans="8:40" ht="13.5">
      <c r="H46" s="2"/>
      <c r="I46" s="2"/>
      <c r="J46" s="2"/>
      <c r="N46" s="2"/>
      <c r="O46" s="2"/>
      <c r="P46" s="2"/>
      <c r="T46" s="2"/>
      <c r="U46" s="2"/>
      <c r="V46" s="2"/>
      <c r="Z46" s="2"/>
      <c r="AA46" s="2"/>
      <c r="AB46" s="2"/>
      <c r="AF46" s="2"/>
      <c r="AG46" s="2"/>
      <c r="AH46" s="2"/>
      <c r="AL46" s="2"/>
      <c r="AM46" s="2"/>
      <c r="AN46" s="2"/>
    </row>
    <row r="47" spans="8:40" ht="13.5">
      <c r="H47" s="2"/>
      <c r="I47" s="2"/>
      <c r="J47" s="2"/>
      <c r="N47" s="2"/>
      <c r="O47" s="2"/>
      <c r="P47" s="2"/>
      <c r="T47" s="2"/>
      <c r="U47" s="2"/>
      <c r="V47" s="2"/>
      <c r="Z47" s="2"/>
      <c r="AA47" s="2"/>
      <c r="AB47" s="2"/>
      <c r="AF47" s="2"/>
      <c r="AG47" s="2"/>
      <c r="AH47" s="2"/>
      <c r="AL47" s="2"/>
      <c r="AM47" s="2"/>
      <c r="AN47" s="2"/>
    </row>
    <row r="48" spans="8:40" ht="13.5">
      <c r="H48" s="2"/>
      <c r="I48" s="2"/>
      <c r="J48" s="2"/>
      <c r="N48" s="2"/>
      <c r="O48" s="2"/>
      <c r="P48" s="2"/>
      <c r="T48" s="2"/>
      <c r="U48" s="2"/>
      <c r="V48" s="2"/>
      <c r="Z48" s="2"/>
      <c r="AA48" s="2"/>
      <c r="AB48" s="2"/>
      <c r="AF48" s="2"/>
      <c r="AG48" s="2"/>
      <c r="AH48" s="2"/>
      <c r="AL48" s="2"/>
      <c r="AM48" s="2"/>
      <c r="AN48" s="2"/>
    </row>
    <row r="49" spans="8:40" ht="13.5">
      <c r="H49" s="2"/>
      <c r="I49" s="2"/>
      <c r="J49" s="2"/>
      <c r="N49" s="2"/>
      <c r="O49" s="2"/>
      <c r="P49" s="2"/>
      <c r="T49" s="2"/>
      <c r="U49" s="2"/>
      <c r="V49" s="2"/>
      <c r="Z49" s="2"/>
      <c r="AA49" s="2"/>
      <c r="AB49" s="2"/>
      <c r="AF49" s="2"/>
      <c r="AG49" s="2"/>
      <c r="AH49" s="2"/>
      <c r="AL49" s="2"/>
      <c r="AM49" s="2"/>
      <c r="AN49" s="2"/>
    </row>
    <row r="50" spans="8:40" ht="13.5">
      <c r="H50" s="2"/>
      <c r="I50" s="2"/>
      <c r="J50" s="2"/>
      <c r="N50" s="2"/>
      <c r="O50" s="2"/>
      <c r="P50" s="2"/>
      <c r="T50" s="2"/>
      <c r="U50" s="2"/>
      <c r="V50" s="2"/>
      <c r="Z50" s="2"/>
      <c r="AA50" s="2"/>
      <c r="AB50" s="2"/>
      <c r="AF50" s="2"/>
      <c r="AG50" s="2"/>
      <c r="AH50" s="2"/>
      <c r="AL50" s="2"/>
      <c r="AM50" s="2"/>
      <c r="AN50" s="2"/>
    </row>
    <row r="51" spans="8:40" ht="13.5">
      <c r="H51" s="2"/>
      <c r="I51" s="2"/>
      <c r="J51" s="2"/>
      <c r="N51" s="2"/>
      <c r="O51" s="2"/>
      <c r="P51" s="2"/>
      <c r="T51" s="2"/>
      <c r="U51" s="2"/>
      <c r="V51" s="2"/>
      <c r="Z51" s="2"/>
      <c r="AA51" s="2"/>
      <c r="AB51" s="2"/>
      <c r="AF51" s="2"/>
      <c r="AG51" s="2"/>
      <c r="AH51" s="2"/>
      <c r="AL51" s="2"/>
      <c r="AM51" s="2"/>
      <c r="AN51" s="2"/>
    </row>
    <row r="52" spans="8:40" ht="13.5">
      <c r="H52" s="2"/>
      <c r="I52" s="2"/>
      <c r="J52" s="2"/>
      <c r="N52" s="2"/>
      <c r="O52" s="2"/>
      <c r="P52" s="2"/>
      <c r="T52" s="2"/>
      <c r="U52" s="2"/>
      <c r="V52" s="2"/>
      <c r="Z52" s="2"/>
      <c r="AA52" s="2"/>
      <c r="AB52" s="2"/>
      <c r="AF52" s="2"/>
      <c r="AG52" s="2"/>
      <c r="AH52" s="2"/>
      <c r="AL52" s="2"/>
      <c r="AM52" s="2"/>
      <c r="AN52" s="2"/>
    </row>
    <row r="53" spans="8:40" ht="13.5">
      <c r="H53" s="2"/>
      <c r="I53" s="2"/>
      <c r="J53" s="2"/>
      <c r="N53" s="2"/>
      <c r="O53" s="2"/>
      <c r="P53" s="2"/>
      <c r="T53" s="2"/>
      <c r="U53" s="2"/>
      <c r="V53" s="2"/>
      <c r="Z53" s="2"/>
      <c r="AA53" s="2"/>
      <c r="AB53" s="2"/>
      <c r="AF53" s="2"/>
      <c r="AG53" s="2"/>
      <c r="AH53" s="2"/>
      <c r="AL53" s="2"/>
      <c r="AM53" s="2"/>
      <c r="AN53" s="2"/>
    </row>
  </sheetData>
  <sheetProtection/>
  <mergeCells count="11">
    <mergeCell ref="D2:F2"/>
    <mergeCell ref="A1:AP1"/>
    <mergeCell ref="A2:A3"/>
    <mergeCell ref="B2:B3"/>
    <mergeCell ref="C2:C3"/>
    <mergeCell ref="G2:L2"/>
    <mergeCell ref="M2:R2"/>
    <mergeCell ref="S2:X2"/>
    <mergeCell ref="Y2:AD2"/>
    <mergeCell ref="AE2:AJ2"/>
    <mergeCell ref="AK2:AP2"/>
  </mergeCells>
  <printOptions horizontalCentered="1"/>
  <pageMargins left="0.5" right="0.5" top="1" bottom="1" header="0.5" footer="0.5"/>
  <pageSetup blackAndWhite="1" fitToHeight="0" fitToWidth="1"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Kirby A. Root</cp:lastModifiedBy>
  <cp:lastPrinted>2010-08-15T00:29:41Z</cp:lastPrinted>
  <dcterms:created xsi:type="dcterms:W3CDTF">1999-01-27T20:27:14Z</dcterms:created>
  <dcterms:modified xsi:type="dcterms:W3CDTF">2010-08-15T00:38:48Z</dcterms:modified>
  <cp:category/>
  <cp:version/>
  <cp:contentType/>
  <cp:contentStatus/>
</cp:coreProperties>
</file>