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0" yWindow="60" windowWidth="9390" windowHeight="7320" firstSheet="2" activeTab="2"/>
  </bookViews>
  <sheets>
    <sheet name="MAILING LABELS" sheetId="1" r:id="rId1"/>
    <sheet name="MAILING SCORES" sheetId="2" r:id="rId2"/>
    <sheet name="Sheet1" sheetId="3" r:id="rId3"/>
  </sheets>
  <definedNames>
    <definedName name="_xlnm.Print_Area" localSheetId="1">'MAILING SCORES'!$A:$IV</definedName>
    <definedName name="_xlnm.Print_Area" localSheetId="2">'Sheet1'!$A$1:$AP$23</definedName>
    <definedName name="Z_65695861_FA9B_4E90_9EC1_32A3400AEE5E_.wvu.PrintArea" localSheetId="1" hidden="1">'MAILING SCORES'!$A:$XFD</definedName>
  </definedNames>
  <calcPr fullCalcOnLoad="1"/>
</workbook>
</file>

<file path=xl/sharedStrings.xml><?xml version="1.0" encoding="utf-8"?>
<sst xmlns="http://schemas.openxmlformats.org/spreadsheetml/2006/main" count="91" uniqueCount="51">
  <si>
    <t>STAGE 1</t>
  </si>
  <si>
    <t>STAGE 2</t>
  </si>
  <si>
    <t>STAGE 3</t>
  </si>
  <si>
    <t>STAGE 4</t>
  </si>
  <si>
    <t>STAGE 5</t>
  </si>
  <si>
    <t>TOTAL</t>
  </si>
  <si>
    <t>TWO RIVERS POSSE</t>
  </si>
  <si>
    <t>ALIAS</t>
  </si>
  <si>
    <t>STAGE 6</t>
  </si>
  <si>
    <t>M</t>
  </si>
  <si>
    <t>Total</t>
  </si>
  <si>
    <t>P/S</t>
  </si>
  <si>
    <t>Raw</t>
  </si>
  <si>
    <t>Time</t>
  </si>
  <si>
    <t>R</t>
  </si>
  <si>
    <t>CATEGORY</t>
  </si>
  <si>
    <t>O/A</t>
  </si>
  <si>
    <t>B</t>
  </si>
  <si>
    <t>Fiddletown Flash</t>
  </si>
  <si>
    <t>Mosebee</t>
  </si>
  <si>
    <t>Grizzly Peak Jake</t>
  </si>
  <si>
    <t>Nyack Jack</t>
  </si>
  <si>
    <t>JW Trader</t>
  </si>
  <si>
    <t>Sterling Starr</t>
  </si>
  <si>
    <t>L49er</t>
  </si>
  <si>
    <t>Fuzzy Bushwacker</t>
  </si>
  <si>
    <t>49er</t>
  </si>
  <si>
    <t>Fanner Fifty</t>
  </si>
  <si>
    <t>Pyrite</t>
  </si>
  <si>
    <t>Pure Gold</t>
  </si>
  <si>
    <t>Rum Walker</t>
  </si>
  <si>
    <t>Ranger Boyd</t>
  </si>
  <si>
    <t>Moss E. Horn</t>
  </si>
  <si>
    <t>ES</t>
  </si>
  <si>
    <t>Preacher Joe</t>
  </si>
  <si>
    <t>Charlie Parkhurst</t>
  </si>
  <si>
    <t>Molly Magoo</t>
  </si>
  <si>
    <t>Sackett</t>
  </si>
  <si>
    <t>Clora Form</t>
  </si>
  <si>
    <t>Deputy Ray</t>
  </si>
  <si>
    <t>Nugpot</t>
  </si>
  <si>
    <t>SS</t>
  </si>
  <si>
    <t>FC</t>
  </si>
  <si>
    <t>GF</t>
  </si>
  <si>
    <t>O</t>
  </si>
  <si>
    <t>LGF</t>
  </si>
  <si>
    <t>LWR</t>
  </si>
  <si>
    <t>D</t>
  </si>
  <si>
    <t>SD</t>
  </si>
  <si>
    <t>LSS</t>
  </si>
  <si>
    <t>Murieta Posse 12/20/09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</si>
</sst>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mmmm\-yy"/>
    <numFmt numFmtId="166" formatCode="dd\-mmm\-yy"/>
    <numFmt numFmtId="167" formatCode="0.0"/>
    <numFmt numFmtId="168" formatCode="0.00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</numFmts>
  <fonts count="34">
    <font>
      <sz val="10"/>
      <name val="Arial"/>
      <family val="0"/>
    </font>
    <font>
      <sz val="9"/>
      <name val="Arial Narrow"/>
      <family val="2"/>
    </font>
    <font>
      <b/>
      <sz val="9"/>
      <name val="Arial Narrow"/>
      <family val="2"/>
    </font>
    <font>
      <b/>
      <sz val="11"/>
      <name val="Arial Narrow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0" applyNumberFormat="0" applyBorder="0" applyAlignment="0" applyProtection="0"/>
    <xf numFmtId="0" fontId="24" fillId="22" borderId="1" applyNumberFormat="0" applyAlignment="0" applyProtection="0"/>
    <xf numFmtId="0" fontId="25" fillId="23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4" borderId="0" applyNumberFormat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4" borderId="0" applyNumberFormat="0" applyBorder="0" applyAlignment="0" applyProtection="0"/>
    <xf numFmtId="0" fontId="0" fillId="25" borderId="7" applyNumberFormat="0" applyFont="0" applyAlignment="0" applyProtection="0"/>
    <xf numFmtId="0" fontId="31" fillId="22" borderId="8" applyNumberFormat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1" fillId="8" borderId="10" xfId="0" applyFont="1" applyFill="1" applyBorder="1" applyAlignment="1">
      <alignment/>
    </xf>
    <xf numFmtId="0" fontId="2" fillId="0" borderId="0" xfId="0" applyFont="1" applyBorder="1" applyAlignment="1">
      <alignment/>
    </xf>
    <xf numFmtId="0" fontId="2" fillId="10" borderId="10" xfId="0" applyFont="1" applyFill="1" applyBorder="1" applyAlignment="1">
      <alignment horizontal="center"/>
    </xf>
    <xf numFmtId="2" fontId="1" fillId="4" borderId="10" xfId="0" applyNumberFormat="1" applyFont="1" applyFill="1" applyBorder="1" applyAlignment="1">
      <alignment/>
    </xf>
    <xf numFmtId="1" fontId="1" fillId="4" borderId="10" xfId="0" applyNumberFormat="1" applyFont="1" applyFill="1" applyBorder="1" applyAlignment="1">
      <alignment horizontal="right"/>
    </xf>
    <xf numFmtId="0" fontId="1" fillId="4" borderId="10" xfId="0" applyFont="1" applyFill="1" applyBorder="1" applyAlignment="1">
      <alignment/>
    </xf>
    <xf numFmtId="0" fontId="2" fillId="26" borderId="10" xfId="0" applyFont="1" applyFill="1" applyBorder="1" applyAlignment="1">
      <alignment horizontal="center"/>
    </xf>
    <xf numFmtId="2" fontId="1" fillId="27" borderId="10" xfId="0" applyNumberFormat="1" applyFont="1" applyFill="1" applyBorder="1" applyAlignment="1">
      <alignment/>
    </xf>
    <xf numFmtId="0" fontId="1" fillId="27" borderId="10" xfId="0" applyFont="1" applyFill="1" applyBorder="1" applyAlignment="1">
      <alignment/>
    </xf>
    <xf numFmtId="1" fontId="2" fillId="26" borderId="10" xfId="0" applyNumberFormat="1" applyFont="1" applyFill="1" applyBorder="1" applyAlignment="1">
      <alignment horizontal="center"/>
    </xf>
    <xf numFmtId="1" fontId="1" fillId="27" borderId="10" xfId="0" applyNumberFormat="1" applyFont="1" applyFill="1" applyBorder="1" applyAlignment="1">
      <alignment/>
    </xf>
    <xf numFmtId="1" fontId="1" fillId="0" borderId="0" xfId="0" applyNumberFormat="1" applyFont="1" applyBorder="1" applyAlignment="1">
      <alignment/>
    </xf>
    <xf numFmtId="1" fontId="2" fillId="10" borderId="10" xfId="0" applyNumberFormat="1" applyFont="1" applyFill="1" applyBorder="1" applyAlignment="1">
      <alignment horizontal="center"/>
    </xf>
    <xf numFmtId="1" fontId="1" fillId="4" borderId="10" xfId="0" applyNumberFormat="1" applyFont="1" applyFill="1" applyBorder="1" applyAlignment="1">
      <alignment/>
    </xf>
    <xf numFmtId="0" fontId="2" fillId="10" borderId="10" xfId="0" applyFont="1" applyFill="1" applyBorder="1" applyAlignment="1">
      <alignment horizontal="center"/>
    </xf>
    <xf numFmtId="0" fontId="3" fillId="8" borderId="10" xfId="0" applyFont="1" applyFill="1" applyBorder="1" applyAlignment="1">
      <alignment horizontal="center"/>
    </xf>
    <xf numFmtId="0" fontId="2" fillId="28" borderId="10" xfId="0" applyFont="1" applyFill="1" applyBorder="1" applyAlignment="1">
      <alignment/>
    </xf>
    <xf numFmtId="0" fontId="0" fillId="28" borderId="10" xfId="0" applyFill="1" applyBorder="1" applyAlignment="1">
      <alignment/>
    </xf>
    <xf numFmtId="0" fontId="2" fillId="26" borderId="10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9EACC2"/>
      <rgbColor rgb="000000FF"/>
      <rgbColor rgb="00FFFF00"/>
      <rgbColor rgb="00FF00FF"/>
      <rgbColor rgb="00D5B08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E5C3A1"/>
      <rgbColor rgb="00EDDCCD"/>
      <rgbColor rgb="00CFD7E3"/>
      <rgbColor rgb="00FFFF99"/>
      <rgbColor rgb="00FCF8F4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14" sqref="D14"/>
    </sheetView>
  </sheetViews>
  <sheetFormatPr defaultColWidth="9.140625" defaultRowHeight="12.75"/>
  <cols>
    <col min="1" max="1" width="20.421875" style="1" customWidth="1"/>
    <col min="2" max="2" width="10.00390625" style="1" customWidth="1"/>
    <col min="3" max="3" width="17.00390625" style="1" customWidth="1"/>
    <col min="4" max="4" width="26.57421875" style="1" customWidth="1"/>
    <col min="5" max="5" width="18.7109375" style="1" customWidth="1"/>
    <col min="6" max="6" width="3.57421875" style="1" customWidth="1"/>
    <col min="7" max="7" width="6.00390625" style="1" customWidth="1"/>
    <col min="8" max="16384" width="9.140625" style="1" customWidth="1"/>
  </cols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0" sqref="A10"/>
    </sheetView>
  </sheetViews>
  <sheetFormatPr defaultColWidth="9.140625" defaultRowHeight="12.75"/>
  <cols>
    <col min="1" max="1" width="26.140625" style="1" customWidth="1"/>
    <col min="2" max="16384" width="9.140625" style="1" customWidth="1"/>
  </cols>
  <sheetData>
    <row r="1" ht="12.75">
      <c r="A1" s="1" t="s">
        <v>6</v>
      </c>
    </row>
  </sheetData>
  <sheetProtection/>
  <printOptions/>
  <pageMargins left="0.75" right="0.75" top="1" bottom="1" header="0.5" footer="0.5"/>
  <pageSetup horizontalDpi="300" verticalDpi="300" orientation="landscape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53"/>
  <sheetViews>
    <sheetView tabSelected="1" zoomScalePageLayoutView="0" workbookViewId="0" topLeftCell="A1">
      <selection activeCell="A1" sqref="A1:AP23"/>
    </sheetView>
  </sheetViews>
  <sheetFormatPr defaultColWidth="9.140625" defaultRowHeight="12.75"/>
  <cols>
    <col min="1" max="1" width="3.140625" style="2" customWidth="1"/>
    <col min="2" max="2" width="14.00390625" style="2" customWidth="1"/>
    <col min="3" max="3" width="4.7109375" style="2" customWidth="1"/>
    <col min="4" max="4" width="5.00390625" style="2" bestFit="1" customWidth="1"/>
    <col min="5" max="5" width="3.140625" style="2" bestFit="1" customWidth="1"/>
    <col min="6" max="6" width="2.421875" style="2" bestFit="1" customWidth="1"/>
    <col min="7" max="7" width="5.00390625" style="2" bestFit="1" customWidth="1"/>
    <col min="8" max="9" width="2.7109375" style="14" customWidth="1"/>
    <col min="10" max="10" width="2.7109375" style="14" hidden="1" customWidth="1"/>
    <col min="11" max="11" width="5.00390625" style="2" customWidth="1"/>
    <col min="12" max="12" width="2.421875" style="2" bestFit="1" customWidth="1"/>
    <col min="13" max="13" width="5.00390625" style="2" bestFit="1" customWidth="1"/>
    <col min="14" max="15" width="2.7109375" style="14" customWidth="1"/>
    <col min="16" max="16" width="2.7109375" style="14" hidden="1" customWidth="1"/>
    <col min="17" max="17" width="5.00390625" style="2" bestFit="1" customWidth="1"/>
    <col min="18" max="18" width="2.421875" style="2" bestFit="1" customWidth="1"/>
    <col min="19" max="19" width="5.00390625" style="2" bestFit="1" customWidth="1"/>
    <col min="20" max="21" width="2.7109375" style="14" customWidth="1"/>
    <col min="22" max="22" width="2.7109375" style="14" hidden="1" customWidth="1"/>
    <col min="23" max="23" width="5.00390625" style="2" bestFit="1" customWidth="1"/>
    <col min="24" max="24" width="2.421875" style="2" bestFit="1" customWidth="1"/>
    <col min="25" max="25" width="5.00390625" style="2" bestFit="1" customWidth="1"/>
    <col min="26" max="27" width="2.7109375" style="14" customWidth="1"/>
    <col min="28" max="28" width="2.7109375" style="14" hidden="1" customWidth="1"/>
    <col min="29" max="29" width="5.00390625" style="2" customWidth="1"/>
    <col min="30" max="30" width="2.421875" style="2" bestFit="1" customWidth="1"/>
    <col min="31" max="31" width="5.00390625" style="2" bestFit="1" customWidth="1"/>
    <col min="32" max="33" width="2.7109375" style="14" customWidth="1"/>
    <col min="34" max="34" width="2.7109375" style="14" hidden="1" customWidth="1"/>
    <col min="35" max="35" width="5.00390625" style="2" bestFit="1" customWidth="1"/>
    <col min="36" max="36" width="2.421875" style="2" bestFit="1" customWidth="1"/>
    <col min="37" max="37" width="5.00390625" style="2" bestFit="1" customWidth="1"/>
    <col min="38" max="39" width="2.7109375" style="14" customWidth="1"/>
    <col min="40" max="40" width="2.7109375" style="14" hidden="1" customWidth="1"/>
    <col min="41" max="41" width="5.00390625" style="2" bestFit="1" customWidth="1"/>
    <col min="42" max="42" width="2.421875" style="2" bestFit="1" customWidth="1"/>
    <col min="43" max="16384" width="9.140625" style="2" customWidth="1"/>
  </cols>
  <sheetData>
    <row r="1" spans="1:42" s="4" customFormat="1" ht="16.5">
      <c r="A1" s="18" t="s">
        <v>50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</row>
    <row r="2" spans="1:42" s="4" customFormat="1" ht="13.5">
      <c r="A2" s="19" t="s">
        <v>16</v>
      </c>
      <c r="B2" s="19" t="s">
        <v>7</v>
      </c>
      <c r="C2" s="19" t="s">
        <v>15</v>
      </c>
      <c r="D2" s="17" t="s">
        <v>5</v>
      </c>
      <c r="E2" s="17"/>
      <c r="F2" s="17"/>
      <c r="G2" s="21" t="s">
        <v>0</v>
      </c>
      <c r="H2" s="21"/>
      <c r="I2" s="21"/>
      <c r="J2" s="21"/>
      <c r="K2" s="21"/>
      <c r="L2" s="21"/>
      <c r="M2" s="17" t="s">
        <v>1</v>
      </c>
      <c r="N2" s="17"/>
      <c r="O2" s="17"/>
      <c r="P2" s="17"/>
      <c r="Q2" s="17"/>
      <c r="R2" s="17"/>
      <c r="S2" s="21" t="s">
        <v>2</v>
      </c>
      <c r="T2" s="21"/>
      <c r="U2" s="21"/>
      <c r="V2" s="21"/>
      <c r="W2" s="21"/>
      <c r="X2" s="21"/>
      <c r="Y2" s="17" t="s">
        <v>3</v>
      </c>
      <c r="Z2" s="17"/>
      <c r="AA2" s="17"/>
      <c r="AB2" s="17"/>
      <c r="AC2" s="17"/>
      <c r="AD2" s="17"/>
      <c r="AE2" s="21" t="s">
        <v>4</v>
      </c>
      <c r="AF2" s="21"/>
      <c r="AG2" s="21"/>
      <c r="AH2" s="21"/>
      <c r="AI2" s="21"/>
      <c r="AJ2" s="21"/>
      <c r="AK2" s="17" t="s">
        <v>8</v>
      </c>
      <c r="AL2" s="17"/>
      <c r="AM2" s="17"/>
      <c r="AN2" s="17"/>
      <c r="AO2" s="17"/>
      <c r="AP2" s="17"/>
    </row>
    <row r="3" spans="1:42" s="4" customFormat="1" ht="13.5">
      <c r="A3" s="19"/>
      <c r="B3" s="19"/>
      <c r="C3" s="20"/>
      <c r="D3" s="5" t="s">
        <v>13</v>
      </c>
      <c r="E3" s="5" t="s">
        <v>14</v>
      </c>
      <c r="F3" s="5" t="s">
        <v>9</v>
      </c>
      <c r="G3" s="9" t="s">
        <v>12</v>
      </c>
      <c r="H3" s="12" t="s">
        <v>9</v>
      </c>
      <c r="I3" s="12" t="s">
        <v>11</v>
      </c>
      <c r="J3" s="12" t="s">
        <v>17</v>
      </c>
      <c r="K3" s="9" t="s">
        <v>10</v>
      </c>
      <c r="L3" s="9" t="s">
        <v>14</v>
      </c>
      <c r="M3" s="5" t="s">
        <v>12</v>
      </c>
      <c r="N3" s="15" t="s">
        <v>9</v>
      </c>
      <c r="O3" s="15" t="s">
        <v>11</v>
      </c>
      <c r="P3" s="15" t="s">
        <v>17</v>
      </c>
      <c r="Q3" s="5" t="s">
        <v>10</v>
      </c>
      <c r="R3" s="5" t="s">
        <v>14</v>
      </c>
      <c r="S3" s="9" t="s">
        <v>12</v>
      </c>
      <c r="T3" s="12" t="s">
        <v>9</v>
      </c>
      <c r="U3" s="12" t="s">
        <v>11</v>
      </c>
      <c r="V3" s="12" t="s">
        <v>17</v>
      </c>
      <c r="W3" s="9" t="s">
        <v>10</v>
      </c>
      <c r="X3" s="9" t="s">
        <v>14</v>
      </c>
      <c r="Y3" s="5" t="s">
        <v>12</v>
      </c>
      <c r="Z3" s="15" t="s">
        <v>9</v>
      </c>
      <c r="AA3" s="15" t="s">
        <v>11</v>
      </c>
      <c r="AB3" s="15" t="s">
        <v>17</v>
      </c>
      <c r="AC3" s="5" t="s">
        <v>10</v>
      </c>
      <c r="AD3" s="5" t="s">
        <v>14</v>
      </c>
      <c r="AE3" s="9" t="s">
        <v>12</v>
      </c>
      <c r="AF3" s="12" t="s">
        <v>9</v>
      </c>
      <c r="AG3" s="12" t="s">
        <v>11</v>
      </c>
      <c r="AH3" s="12" t="s">
        <v>17</v>
      </c>
      <c r="AI3" s="9" t="s">
        <v>10</v>
      </c>
      <c r="AJ3" s="9" t="s">
        <v>14</v>
      </c>
      <c r="AK3" s="5" t="s">
        <v>12</v>
      </c>
      <c r="AL3" s="15" t="s">
        <v>9</v>
      </c>
      <c r="AM3" s="15" t="s">
        <v>11</v>
      </c>
      <c r="AN3" s="15" t="s">
        <v>17</v>
      </c>
      <c r="AO3" s="5" t="s">
        <v>10</v>
      </c>
      <c r="AP3" s="5" t="s">
        <v>14</v>
      </c>
    </row>
    <row r="4" spans="1:42" ht="13.5">
      <c r="A4" s="3">
        <v>1</v>
      </c>
      <c r="B4" s="3" t="s">
        <v>31</v>
      </c>
      <c r="C4" s="3" t="s">
        <v>41</v>
      </c>
      <c r="D4" s="6">
        <f aca="true" t="shared" si="0" ref="D4:D23">+K4+Q4+W4+AC4+AI4+AO4</f>
        <v>161.84000000000003</v>
      </c>
      <c r="E4" s="7">
        <f aca="true" t="shared" si="1" ref="E4:E23">+L4+R4+X4+AD4+AJ4+AP4</f>
        <v>12</v>
      </c>
      <c r="F4" s="8">
        <f aca="true" t="shared" si="2" ref="F4:F23">+H4+N4+T4+Z4+AF4+AL4</f>
        <v>2</v>
      </c>
      <c r="G4" s="10">
        <v>25.57</v>
      </c>
      <c r="H4" s="13"/>
      <c r="I4" s="13"/>
      <c r="J4" s="13"/>
      <c r="K4" s="10">
        <f aca="true" t="shared" si="3" ref="K4:K23">+G4+(H4*5)+(I4*10)-J4</f>
        <v>25.57</v>
      </c>
      <c r="L4" s="11">
        <f aca="true" t="shared" si="4" ref="L4:L23">RANK(K4,K$3:K$68,1)</f>
        <v>1</v>
      </c>
      <c r="M4" s="6">
        <v>30.86</v>
      </c>
      <c r="N4" s="16"/>
      <c r="O4" s="16"/>
      <c r="P4" s="16"/>
      <c r="Q4" s="6">
        <f aca="true" t="shared" si="5" ref="Q4:Q23">+M4+(N4*5)+(O4*10)-P4</f>
        <v>30.86</v>
      </c>
      <c r="R4" s="8">
        <f aca="true" t="shared" si="6" ref="R4:R23">RANK(Q4,Q$3:Q$68,1)</f>
        <v>1</v>
      </c>
      <c r="S4" s="10">
        <v>32.47</v>
      </c>
      <c r="T4" s="13">
        <v>1</v>
      </c>
      <c r="U4" s="13"/>
      <c r="V4" s="13"/>
      <c r="W4" s="10">
        <f aca="true" t="shared" si="7" ref="W4:W23">+S4+(T4*5)+(U4*10)-V4</f>
        <v>37.47</v>
      </c>
      <c r="X4" s="11">
        <f aca="true" t="shared" si="8" ref="X4:X23">RANK(W4,W$3:W$68,1)</f>
        <v>2</v>
      </c>
      <c r="Y4" s="6">
        <v>24.34</v>
      </c>
      <c r="Z4" s="16">
        <v>1</v>
      </c>
      <c r="AA4" s="16"/>
      <c r="AB4" s="16"/>
      <c r="AC4" s="6">
        <f aca="true" t="shared" si="9" ref="AC4:AC23">+Y4+(Z4*5)+(AA4*10)-AB4</f>
        <v>29.34</v>
      </c>
      <c r="AD4" s="8">
        <f aca="true" t="shared" si="10" ref="AD4:AD23">RANK(AC4,AC$3:AC$68,1)</f>
        <v>6</v>
      </c>
      <c r="AE4" s="10">
        <v>19.43</v>
      </c>
      <c r="AF4" s="13"/>
      <c r="AG4" s="13"/>
      <c r="AH4" s="13"/>
      <c r="AI4" s="10">
        <f aca="true" t="shared" si="11" ref="AI4:AI23">+AE4+(AF4*5)+(AG4*10)-AH4</f>
        <v>19.43</v>
      </c>
      <c r="AJ4" s="11">
        <f aca="true" t="shared" si="12" ref="AJ4:AJ23">RANK(AI4,AI$3:AI$68,1)</f>
        <v>1</v>
      </c>
      <c r="AK4" s="6">
        <v>19.17</v>
      </c>
      <c r="AL4" s="16"/>
      <c r="AM4" s="16"/>
      <c r="AN4" s="16"/>
      <c r="AO4" s="6">
        <f aca="true" t="shared" si="13" ref="AO4:AO23">+AK4+(AL4*5)+(AM4*10)-AN4</f>
        <v>19.17</v>
      </c>
      <c r="AP4" s="8">
        <f aca="true" t="shared" si="14" ref="AP4:AP23">RANK(AO4,AO$3:AO$68,1)</f>
        <v>1</v>
      </c>
    </row>
    <row r="5" spans="1:42" ht="13.5">
      <c r="A5" s="3">
        <v>2</v>
      </c>
      <c r="B5" s="3" t="s">
        <v>39</v>
      </c>
      <c r="C5" s="3" t="s">
        <v>26</v>
      </c>
      <c r="D5" s="6">
        <f t="shared" si="0"/>
        <v>169.76000000000002</v>
      </c>
      <c r="E5" s="7">
        <f t="shared" si="1"/>
        <v>18</v>
      </c>
      <c r="F5" s="8">
        <f t="shared" si="2"/>
        <v>3</v>
      </c>
      <c r="G5" s="10">
        <v>30.87</v>
      </c>
      <c r="H5" s="13"/>
      <c r="I5" s="13"/>
      <c r="J5" s="13"/>
      <c r="K5" s="10">
        <f t="shared" si="3"/>
        <v>30.87</v>
      </c>
      <c r="L5" s="11">
        <f t="shared" si="4"/>
        <v>2</v>
      </c>
      <c r="M5" s="6">
        <v>34.5</v>
      </c>
      <c r="N5" s="16">
        <v>1</v>
      </c>
      <c r="O5" s="16"/>
      <c r="P5" s="16"/>
      <c r="Q5" s="6">
        <f t="shared" si="5"/>
        <v>39.5</v>
      </c>
      <c r="R5" s="8">
        <f t="shared" si="6"/>
        <v>7</v>
      </c>
      <c r="S5" s="10">
        <v>28.49</v>
      </c>
      <c r="T5" s="13"/>
      <c r="U5" s="13"/>
      <c r="V5" s="13"/>
      <c r="W5" s="10">
        <f t="shared" si="7"/>
        <v>28.49</v>
      </c>
      <c r="X5" s="11">
        <f t="shared" si="8"/>
        <v>1</v>
      </c>
      <c r="Y5" s="6">
        <v>20.21</v>
      </c>
      <c r="Z5" s="16"/>
      <c r="AA5" s="16"/>
      <c r="AB5" s="16"/>
      <c r="AC5" s="6">
        <f t="shared" si="9"/>
        <v>20.21</v>
      </c>
      <c r="AD5" s="8">
        <f t="shared" si="10"/>
        <v>1</v>
      </c>
      <c r="AE5" s="10">
        <v>20.92</v>
      </c>
      <c r="AF5" s="13">
        <v>1</v>
      </c>
      <c r="AG5" s="13"/>
      <c r="AH5" s="13"/>
      <c r="AI5" s="10">
        <f t="shared" si="11"/>
        <v>25.92</v>
      </c>
      <c r="AJ5" s="11">
        <f t="shared" si="12"/>
        <v>4</v>
      </c>
      <c r="AK5" s="6">
        <v>19.77</v>
      </c>
      <c r="AL5" s="16">
        <v>1</v>
      </c>
      <c r="AM5" s="16"/>
      <c r="AN5" s="16"/>
      <c r="AO5" s="6">
        <f t="shared" si="13"/>
        <v>24.77</v>
      </c>
      <c r="AP5" s="8">
        <f t="shared" si="14"/>
        <v>3</v>
      </c>
    </row>
    <row r="6" spans="1:42" ht="13.5">
      <c r="A6" s="3">
        <v>3</v>
      </c>
      <c r="B6" s="3" t="s">
        <v>22</v>
      </c>
      <c r="C6" s="3" t="s">
        <v>42</v>
      </c>
      <c r="D6" s="6">
        <f t="shared" si="0"/>
        <v>195.07</v>
      </c>
      <c r="E6" s="7">
        <f t="shared" si="1"/>
        <v>35</v>
      </c>
      <c r="F6" s="8">
        <f t="shared" si="2"/>
        <v>1</v>
      </c>
      <c r="G6" s="10">
        <v>37.34</v>
      </c>
      <c r="H6" s="13"/>
      <c r="I6" s="13"/>
      <c r="J6" s="13"/>
      <c r="K6" s="10">
        <f t="shared" si="3"/>
        <v>37.34</v>
      </c>
      <c r="L6" s="11">
        <f t="shared" si="4"/>
        <v>9</v>
      </c>
      <c r="M6" s="6">
        <v>35.94</v>
      </c>
      <c r="N6" s="16"/>
      <c r="O6" s="16"/>
      <c r="P6" s="16"/>
      <c r="Q6" s="6">
        <f t="shared" si="5"/>
        <v>35.94</v>
      </c>
      <c r="R6" s="8">
        <f t="shared" si="6"/>
        <v>4</v>
      </c>
      <c r="S6" s="10">
        <v>34.48</v>
      </c>
      <c r="T6" s="13">
        <v>1</v>
      </c>
      <c r="U6" s="13"/>
      <c r="V6" s="13"/>
      <c r="W6" s="10">
        <f t="shared" si="7"/>
        <v>39.48</v>
      </c>
      <c r="X6" s="11">
        <f t="shared" si="8"/>
        <v>4</v>
      </c>
      <c r="Y6" s="6">
        <v>33.49</v>
      </c>
      <c r="Z6" s="16"/>
      <c r="AA6" s="16"/>
      <c r="AB6" s="16"/>
      <c r="AC6" s="6">
        <f t="shared" si="9"/>
        <v>33.49</v>
      </c>
      <c r="AD6" s="8">
        <f t="shared" si="10"/>
        <v>11</v>
      </c>
      <c r="AE6" s="10">
        <v>23.58</v>
      </c>
      <c r="AF6" s="13"/>
      <c r="AG6" s="13"/>
      <c r="AH6" s="13"/>
      <c r="AI6" s="10">
        <f t="shared" si="11"/>
        <v>23.58</v>
      </c>
      <c r="AJ6" s="11">
        <f t="shared" si="12"/>
        <v>3</v>
      </c>
      <c r="AK6" s="6">
        <v>25.24</v>
      </c>
      <c r="AL6" s="16"/>
      <c r="AM6" s="16"/>
      <c r="AN6" s="16"/>
      <c r="AO6" s="6">
        <f t="shared" si="13"/>
        <v>25.24</v>
      </c>
      <c r="AP6" s="8">
        <f t="shared" si="14"/>
        <v>4</v>
      </c>
    </row>
    <row r="7" spans="1:42" ht="13.5">
      <c r="A7" s="3">
        <v>4</v>
      </c>
      <c r="B7" s="3" t="s">
        <v>37</v>
      </c>
      <c r="C7" s="3" t="s">
        <v>43</v>
      </c>
      <c r="D7" s="6">
        <f t="shared" si="0"/>
        <v>201.47999999999996</v>
      </c>
      <c r="E7" s="7">
        <f t="shared" si="1"/>
        <v>38</v>
      </c>
      <c r="F7" s="8">
        <f t="shared" si="2"/>
        <v>6</v>
      </c>
      <c r="G7" s="10">
        <v>31.22</v>
      </c>
      <c r="H7" s="13">
        <v>1</v>
      </c>
      <c r="I7" s="13"/>
      <c r="J7" s="13"/>
      <c r="K7" s="10">
        <f t="shared" si="3"/>
        <v>36.22</v>
      </c>
      <c r="L7" s="11">
        <f t="shared" si="4"/>
        <v>8</v>
      </c>
      <c r="M7" s="6">
        <v>35.01</v>
      </c>
      <c r="N7" s="16">
        <v>2</v>
      </c>
      <c r="O7" s="16"/>
      <c r="P7" s="16"/>
      <c r="Q7" s="6">
        <f t="shared" si="5"/>
        <v>45.01</v>
      </c>
      <c r="R7" s="8">
        <f t="shared" si="6"/>
        <v>13</v>
      </c>
      <c r="S7" s="10">
        <v>34.63</v>
      </c>
      <c r="T7" s="13">
        <v>1</v>
      </c>
      <c r="U7" s="13"/>
      <c r="V7" s="13"/>
      <c r="W7" s="10">
        <f t="shared" si="7"/>
        <v>39.63</v>
      </c>
      <c r="X7" s="11">
        <f t="shared" si="8"/>
        <v>5</v>
      </c>
      <c r="Y7" s="6">
        <v>23.41</v>
      </c>
      <c r="Z7" s="16">
        <v>1</v>
      </c>
      <c r="AA7" s="16"/>
      <c r="AB7" s="16"/>
      <c r="AC7" s="6">
        <f t="shared" si="9"/>
        <v>28.41</v>
      </c>
      <c r="AD7" s="8">
        <f t="shared" si="10"/>
        <v>5</v>
      </c>
      <c r="AE7" s="10">
        <v>23.04</v>
      </c>
      <c r="AF7" s="13"/>
      <c r="AG7" s="13"/>
      <c r="AH7" s="13"/>
      <c r="AI7" s="10">
        <f t="shared" si="11"/>
        <v>23.04</v>
      </c>
      <c r="AJ7" s="11">
        <f t="shared" si="12"/>
        <v>2</v>
      </c>
      <c r="AK7" s="6">
        <v>24.17</v>
      </c>
      <c r="AL7" s="16">
        <v>1</v>
      </c>
      <c r="AM7" s="16"/>
      <c r="AN7" s="16"/>
      <c r="AO7" s="6">
        <f t="shared" si="13"/>
        <v>29.17</v>
      </c>
      <c r="AP7" s="8">
        <f t="shared" si="14"/>
        <v>5</v>
      </c>
    </row>
    <row r="8" spans="1:42" ht="13.5">
      <c r="A8" s="3">
        <v>5</v>
      </c>
      <c r="B8" s="3" t="s">
        <v>21</v>
      </c>
      <c r="C8" s="3" t="s">
        <v>44</v>
      </c>
      <c r="D8" s="6">
        <f t="shared" si="0"/>
        <v>201.76</v>
      </c>
      <c r="E8" s="7">
        <f t="shared" si="1"/>
        <v>39</v>
      </c>
      <c r="F8" s="8">
        <f t="shared" si="2"/>
        <v>5</v>
      </c>
      <c r="G8" s="10">
        <v>26.44</v>
      </c>
      <c r="H8" s="13">
        <v>1</v>
      </c>
      <c r="I8" s="13"/>
      <c r="J8" s="13"/>
      <c r="K8" s="10">
        <f t="shared" si="3"/>
        <v>31.44</v>
      </c>
      <c r="L8" s="11">
        <f t="shared" si="4"/>
        <v>3</v>
      </c>
      <c r="M8" s="6">
        <v>33.4</v>
      </c>
      <c r="N8" s="16"/>
      <c r="O8" s="16"/>
      <c r="P8" s="16"/>
      <c r="Q8" s="6">
        <f t="shared" si="5"/>
        <v>33.4</v>
      </c>
      <c r="R8" s="8">
        <f t="shared" si="6"/>
        <v>2</v>
      </c>
      <c r="S8" s="10">
        <v>40.24</v>
      </c>
      <c r="T8" s="13">
        <v>2</v>
      </c>
      <c r="U8" s="13"/>
      <c r="V8" s="13"/>
      <c r="W8" s="10">
        <f t="shared" si="7"/>
        <v>50.24</v>
      </c>
      <c r="X8" s="11">
        <f t="shared" si="8"/>
        <v>15</v>
      </c>
      <c r="Y8" s="6">
        <v>26.91</v>
      </c>
      <c r="Z8" s="16"/>
      <c r="AA8" s="16"/>
      <c r="AB8" s="16"/>
      <c r="AC8" s="6">
        <f t="shared" si="9"/>
        <v>26.91</v>
      </c>
      <c r="AD8" s="8">
        <f t="shared" si="10"/>
        <v>3</v>
      </c>
      <c r="AE8" s="10">
        <v>25.89</v>
      </c>
      <c r="AF8" s="13">
        <v>2</v>
      </c>
      <c r="AG8" s="13"/>
      <c r="AH8" s="13"/>
      <c r="AI8" s="10">
        <f t="shared" si="11"/>
        <v>35.89</v>
      </c>
      <c r="AJ8" s="11">
        <f t="shared" si="12"/>
        <v>14</v>
      </c>
      <c r="AK8" s="6">
        <v>23.88</v>
      </c>
      <c r="AL8" s="16"/>
      <c r="AM8" s="16"/>
      <c r="AN8" s="16"/>
      <c r="AO8" s="6">
        <f t="shared" si="13"/>
        <v>23.88</v>
      </c>
      <c r="AP8" s="8">
        <f t="shared" si="14"/>
        <v>2</v>
      </c>
    </row>
    <row r="9" spans="1:42" ht="13.5">
      <c r="A9" s="3">
        <v>6</v>
      </c>
      <c r="B9" s="3" t="s">
        <v>40</v>
      </c>
      <c r="C9" s="3" t="s">
        <v>26</v>
      </c>
      <c r="D9" s="6">
        <f t="shared" si="0"/>
        <v>218.36</v>
      </c>
      <c r="E9" s="7">
        <f t="shared" si="1"/>
        <v>57</v>
      </c>
      <c r="F9" s="8">
        <f t="shared" si="2"/>
        <v>2</v>
      </c>
      <c r="G9" s="10">
        <v>37.94</v>
      </c>
      <c r="H9" s="13"/>
      <c r="I9" s="13"/>
      <c r="J9" s="13"/>
      <c r="K9" s="10">
        <f t="shared" si="3"/>
        <v>37.94</v>
      </c>
      <c r="L9" s="11">
        <f t="shared" si="4"/>
        <v>10</v>
      </c>
      <c r="M9" s="6">
        <v>43.81</v>
      </c>
      <c r="N9" s="16"/>
      <c r="O9" s="16"/>
      <c r="P9" s="16"/>
      <c r="Q9" s="6">
        <f t="shared" si="5"/>
        <v>43.81</v>
      </c>
      <c r="R9" s="8">
        <f t="shared" si="6"/>
        <v>11</v>
      </c>
      <c r="S9" s="10">
        <v>42.11</v>
      </c>
      <c r="T9" s="13">
        <v>1</v>
      </c>
      <c r="U9" s="13"/>
      <c r="V9" s="13"/>
      <c r="W9" s="10">
        <f t="shared" si="7"/>
        <v>47.11</v>
      </c>
      <c r="X9" s="11">
        <f t="shared" si="8"/>
        <v>12</v>
      </c>
      <c r="Y9" s="6">
        <v>30.09</v>
      </c>
      <c r="Z9" s="16"/>
      <c r="AA9" s="16"/>
      <c r="AB9" s="16"/>
      <c r="AC9" s="6">
        <f t="shared" si="9"/>
        <v>30.09</v>
      </c>
      <c r="AD9" s="8">
        <f t="shared" si="10"/>
        <v>7</v>
      </c>
      <c r="AE9" s="10">
        <v>27.13</v>
      </c>
      <c r="AF9" s="13"/>
      <c r="AG9" s="13"/>
      <c r="AH9" s="13"/>
      <c r="AI9" s="10">
        <f t="shared" si="11"/>
        <v>27.13</v>
      </c>
      <c r="AJ9" s="11">
        <f t="shared" si="12"/>
        <v>8</v>
      </c>
      <c r="AK9" s="6">
        <v>27.28</v>
      </c>
      <c r="AL9" s="16">
        <v>1</v>
      </c>
      <c r="AM9" s="16"/>
      <c r="AN9" s="16"/>
      <c r="AO9" s="6">
        <f t="shared" si="13"/>
        <v>32.28</v>
      </c>
      <c r="AP9" s="8">
        <f t="shared" si="14"/>
        <v>9</v>
      </c>
    </row>
    <row r="10" spans="1:42" ht="13.5">
      <c r="A10" s="3">
        <v>7</v>
      </c>
      <c r="B10" s="3" t="s">
        <v>25</v>
      </c>
      <c r="C10" s="3" t="s">
        <v>26</v>
      </c>
      <c r="D10" s="6">
        <f t="shared" si="0"/>
        <v>219.65000000000003</v>
      </c>
      <c r="E10" s="7">
        <f t="shared" si="1"/>
        <v>58</v>
      </c>
      <c r="F10" s="8">
        <f t="shared" si="2"/>
        <v>2</v>
      </c>
      <c r="G10" s="10">
        <v>36.48</v>
      </c>
      <c r="H10" s="13">
        <v>1</v>
      </c>
      <c r="I10" s="13"/>
      <c r="J10" s="13"/>
      <c r="K10" s="10">
        <f t="shared" si="3"/>
        <v>41.48</v>
      </c>
      <c r="L10" s="11">
        <f t="shared" si="4"/>
        <v>14</v>
      </c>
      <c r="M10" s="6">
        <v>42.2</v>
      </c>
      <c r="N10" s="16"/>
      <c r="O10" s="16"/>
      <c r="P10" s="16"/>
      <c r="Q10" s="6">
        <f t="shared" si="5"/>
        <v>42.2</v>
      </c>
      <c r="R10" s="8">
        <f t="shared" si="6"/>
        <v>9</v>
      </c>
      <c r="S10" s="10">
        <v>43.97</v>
      </c>
      <c r="T10" s="13"/>
      <c r="U10" s="13"/>
      <c r="V10" s="13"/>
      <c r="W10" s="10">
        <f t="shared" si="7"/>
        <v>43.97</v>
      </c>
      <c r="X10" s="11">
        <f t="shared" si="8"/>
        <v>8</v>
      </c>
      <c r="Y10" s="6">
        <v>30.99</v>
      </c>
      <c r="Z10" s="16"/>
      <c r="AA10" s="16"/>
      <c r="AB10" s="16"/>
      <c r="AC10" s="6">
        <f t="shared" si="9"/>
        <v>30.99</v>
      </c>
      <c r="AD10" s="8">
        <f t="shared" si="10"/>
        <v>9</v>
      </c>
      <c r="AE10" s="10">
        <v>26.53</v>
      </c>
      <c r="AF10" s="13"/>
      <c r="AG10" s="13"/>
      <c r="AH10" s="13"/>
      <c r="AI10" s="10">
        <f t="shared" si="11"/>
        <v>26.53</v>
      </c>
      <c r="AJ10" s="11">
        <f t="shared" si="12"/>
        <v>6</v>
      </c>
      <c r="AK10" s="6">
        <v>29.48</v>
      </c>
      <c r="AL10" s="16">
        <v>1</v>
      </c>
      <c r="AM10" s="16"/>
      <c r="AN10" s="16"/>
      <c r="AO10" s="6">
        <f t="shared" si="13"/>
        <v>34.480000000000004</v>
      </c>
      <c r="AP10" s="8">
        <f t="shared" si="14"/>
        <v>12</v>
      </c>
    </row>
    <row r="11" spans="1:42" ht="13.5">
      <c r="A11" s="3">
        <v>8</v>
      </c>
      <c r="B11" s="3" t="s">
        <v>30</v>
      </c>
      <c r="C11" s="3" t="s">
        <v>26</v>
      </c>
      <c r="D11" s="6">
        <f t="shared" si="0"/>
        <v>221.98000000000002</v>
      </c>
      <c r="E11" s="7">
        <f t="shared" si="1"/>
        <v>54</v>
      </c>
      <c r="F11" s="8">
        <f t="shared" si="2"/>
        <v>3</v>
      </c>
      <c r="G11" s="10">
        <v>32.85</v>
      </c>
      <c r="H11" s="13"/>
      <c r="I11" s="13"/>
      <c r="J11" s="13"/>
      <c r="K11" s="10">
        <f t="shared" si="3"/>
        <v>32.85</v>
      </c>
      <c r="L11" s="11">
        <f t="shared" si="4"/>
        <v>5</v>
      </c>
      <c r="M11" s="6">
        <v>38.32</v>
      </c>
      <c r="N11" s="16"/>
      <c r="O11" s="16"/>
      <c r="P11" s="16"/>
      <c r="Q11" s="6">
        <f t="shared" si="5"/>
        <v>38.32</v>
      </c>
      <c r="R11" s="8">
        <f t="shared" si="6"/>
        <v>6</v>
      </c>
      <c r="S11" s="10">
        <v>46.02</v>
      </c>
      <c r="T11" s="13"/>
      <c r="U11" s="13">
        <v>1</v>
      </c>
      <c r="V11" s="13"/>
      <c r="W11" s="10">
        <f t="shared" si="7"/>
        <v>56.02</v>
      </c>
      <c r="X11" s="11">
        <f t="shared" si="8"/>
        <v>18</v>
      </c>
      <c r="Y11" s="6">
        <v>30.62</v>
      </c>
      <c r="Z11" s="16"/>
      <c r="AA11" s="16"/>
      <c r="AB11" s="16"/>
      <c r="AC11" s="6">
        <f t="shared" si="9"/>
        <v>30.62</v>
      </c>
      <c r="AD11" s="8">
        <f t="shared" si="10"/>
        <v>8</v>
      </c>
      <c r="AE11" s="10">
        <v>23.68</v>
      </c>
      <c r="AF11" s="13">
        <v>2</v>
      </c>
      <c r="AG11" s="13"/>
      <c r="AH11" s="13"/>
      <c r="AI11" s="10">
        <f t="shared" si="11"/>
        <v>33.68</v>
      </c>
      <c r="AJ11" s="11">
        <f t="shared" si="12"/>
        <v>11</v>
      </c>
      <c r="AK11" s="6">
        <v>25.49</v>
      </c>
      <c r="AL11" s="16">
        <v>1</v>
      </c>
      <c r="AM11" s="16"/>
      <c r="AN11" s="16"/>
      <c r="AO11" s="6">
        <f t="shared" si="13"/>
        <v>30.49</v>
      </c>
      <c r="AP11" s="8">
        <f t="shared" si="14"/>
        <v>6</v>
      </c>
    </row>
    <row r="12" spans="1:42" ht="13.5">
      <c r="A12" s="3">
        <v>9</v>
      </c>
      <c r="B12" s="3" t="s">
        <v>38</v>
      </c>
      <c r="C12" s="3" t="s">
        <v>45</v>
      </c>
      <c r="D12" s="6">
        <f t="shared" si="0"/>
        <v>222.26999999999998</v>
      </c>
      <c r="E12" s="7">
        <f t="shared" si="1"/>
        <v>57</v>
      </c>
      <c r="F12" s="8">
        <f t="shared" si="2"/>
        <v>1</v>
      </c>
      <c r="G12" s="10">
        <v>34.64</v>
      </c>
      <c r="H12" s="13"/>
      <c r="I12" s="13"/>
      <c r="J12" s="13"/>
      <c r="K12" s="10">
        <f t="shared" si="3"/>
        <v>34.64</v>
      </c>
      <c r="L12" s="11">
        <f t="shared" si="4"/>
        <v>7</v>
      </c>
      <c r="M12" s="6">
        <v>44</v>
      </c>
      <c r="N12" s="16"/>
      <c r="O12" s="16"/>
      <c r="P12" s="16"/>
      <c r="Q12" s="6">
        <f t="shared" si="5"/>
        <v>44</v>
      </c>
      <c r="R12" s="8">
        <f t="shared" si="6"/>
        <v>12</v>
      </c>
      <c r="S12" s="10">
        <v>41.61</v>
      </c>
      <c r="T12" s="13"/>
      <c r="U12" s="13"/>
      <c r="V12" s="13"/>
      <c r="W12" s="10">
        <f t="shared" si="7"/>
        <v>41.61</v>
      </c>
      <c r="X12" s="11">
        <f t="shared" si="8"/>
        <v>6</v>
      </c>
      <c r="Y12" s="6">
        <v>35.45</v>
      </c>
      <c r="Z12" s="16"/>
      <c r="AA12" s="16"/>
      <c r="AB12" s="16"/>
      <c r="AC12" s="6">
        <f t="shared" si="9"/>
        <v>35.45</v>
      </c>
      <c r="AD12" s="8">
        <f t="shared" si="10"/>
        <v>12</v>
      </c>
      <c r="AE12" s="10">
        <v>29.5</v>
      </c>
      <c r="AF12" s="13">
        <v>1</v>
      </c>
      <c r="AG12" s="13"/>
      <c r="AH12" s="13"/>
      <c r="AI12" s="10">
        <f t="shared" si="11"/>
        <v>34.5</v>
      </c>
      <c r="AJ12" s="11">
        <f t="shared" si="12"/>
        <v>12</v>
      </c>
      <c r="AK12" s="6">
        <v>32.07</v>
      </c>
      <c r="AL12" s="16"/>
      <c r="AM12" s="16"/>
      <c r="AN12" s="16"/>
      <c r="AO12" s="6">
        <f t="shared" si="13"/>
        <v>32.07</v>
      </c>
      <c r="AP12" s="8">
        <f t="shared" si="14"/>
        <v>8</v>
      </c>
    </row>
    <row r="13" spans="1:42" ht="13.5">
      <c r="A13" s="3">
        <v>10</v>
      </c>
      <c r="B13" s="3" t="s">
        <v>28</v>
      </c>
      <c r="C13" s="3" t="s">
        <v>41</v>
      </c>
      <c r="D13" s="6">
        <f t="shared" si="0"/>
        <v>223.47999999999996</v>
      </c>
      <c r="E13" s="7">
        <f t="shared" si="1"/>
        <v>58</v>
      </c>
      <c r="F13" s="8">
        <f t="shared" si="2"/>
        <v>4</v>
      </c>
      <c r="G13" s="10">
        <v>34.32</v>
      </c>
      <c r="H13" s="13"/>
      <c r="I13" s="13"/>
      <c r="J13" s="13"/>
      <c r="K13" s="10">
        <f t="shared" si="3"/>
        <v>34.32</v>
      </c>
      <c r="L13" s="11">
        <f t="shared" si="4"/>
        <v>6</v>
      </c>
      <c r="M13" s="6">
        <v>40.16</v>
      </c>
      <c r="N13" s="16"/>
      <c r="O13" s="16"/>
      <c r="P13" s="16"/>
      <c r="Q13" s="6">
        <f t="shared" si="5"/>
        <v>40.16</v>
      </c>
      <c r="R13" s="8">
        <f t="shared" si="6"/>
        <v>8</v>
      </c>
      <c r="S13" s="10">
        <v>42.25</v>
      </c>
      <c r="T13" s="13">
        <v>2</v>
      </c>
      <c r="U13" s="13"/>
      <c r="V13" s="13"/>
      <c r="W13" s="10">
        <f t="shared" si="7"/>
        <v>52.25</v>
      </c>
      <c r="X13" s="11">
        <f t="shared" si="8"/>
        <v>16</v>
      </c>
      <c r="Y13" s="6">
        <v>32.61</v>
      </c>
      <c r="Z13" s="16"/>
      <c r="AA13" s="16"/>
      <c r="AB13" s="16"/>
      <c r="AC13" s="6">
        <f t="shared" si="9"/>
        <v>32.61</v>
      </c>
      <c r="AD13" s="8">
        <f t="shared" si="10"/>
        <v>10</v>
      </c>
      <c r="AE13" s="10">
        <v>26.41</v>
      </c>
      <c r="AF13" s="13"/>
      <c r="AG13" s="13"/>
      <c r="AH13" s="13"/>
      <c r="AI13" s="10">
        <f t="shared" si="11"/>
        <v>26.41</v>
      </c>
      <c r="AJ13" s="11">
        <f t="shared" si="12"/>
        <v>5</v>
      </c>
      <c r="AK13" s="6">
        <v>27.73</v>
      </c>
      <c r="AL13" s="16">
        <v>2</v>
      </c>
      <c r="AM13" s="16"/>
      <c r="AN13" s="16"/>
      <c r="AO13" s="6">
        <f t="shared" si="13"/>
        <v>37.730000000000004</v>
      </c>
      <c r="AP13" s="8">
        <f t="shared" si="14"/>
        <v>13</v>
      </c>
    </row>
    <row r="14" spans="1:42" ht="13.5">
      <c r="A14" s="3">
        <v>11</v>
      </c>
      <c r="B14" s="3" t="s">
        <v>36</v>
      </c>
      <c r="C14" s="3" t="s">
        <v>46</v>
      </c>
      <c r="D14" s="6">
        <f t="shared" si="0"/>
        <v>230.05</v>
      </c>
      <c r="E14" s="7">
        <f t="shared" si="1"/>
        <v>62</v>
      </c>
      <c r="F14" s="8">
        <f t="shared" si="2"/>
        <v>9</v>
      </c>
      <c r="G14" s="10">
        <v>34.11</v>
      </c>
      <c r="H14" s="13">
        <v>3</v>
      </c>
      <c r="I14" s="13"/>
      <c r="J14" s="13"/>
      <c r="K14" s="10">
        <f t="shared" si="3"/>
        <v>49.11</v>
      </c>
      <c r="L14" s="11">
        <f t="shared" si="4"/>
        <v>17</v>
      </c>
      <c r="M14" s="6">
        <v>34.11</v>
      </c>
      <c r="N14" s="16"/>
      <c r="O14" s="16"/>
      <c r="P14" s="16"/>
      <c r="Q14" s="6">
        <f t="shared" si="5"/>
        <v>34.11</v>
      </c>
      <c r="R14" s="8">
        <f t="shared" si="6"/>
        <v>3</v>
      </c>
      <c r="S14" s="10">
        <v>34.57</v>
      </c>
      <c r="T14" s="13">
        <v>2</v>
      </c>
      <c r="U14" s="13"/>
      <c r="V14" s="13"/>
      <c r="W14" s="10">
        <f t="shared" si="7"/>
        <v>44.57</v>
      </c>
      <c r="X14" s="11">
        <f t="shared" si="8"/>
        <v>9</v>
      </c>
      <c r="Y14" s="6">
        <v>29.7</v>
      </c>
      <c r="Z14" s="16">
        <v>2</v>
      </c>
      <c r="AA14" s="16"/>
      <c r="AB14" s="16"/>
      <c r="AC14" s="6">
        <f t="shared" si="9"/>
        <v>39.7</v>
      </c>
      <c r="AD14" s="8">
        <f t="shared" si="10"/>
        <v>16</v>
      </c>
      <c r="AE14" s="10">
        <v>26.42</v>
      </c>
      <c r="AF14" s="13">
        <v>1</v>
      </c>
      <c r="AG14" s="13"/>
      <c r="AH14" s="13"/>
      <c r="AI14" s="10">
        <f t="shared" si="11"/>
        <v>31.42</v>
      </c>
      <c r="AJ14" s="11">
        <f t="shared" si="12"/>
        <v>10</v>
      </c>
      <c r="AK14" s="6">
        <v>26.14</v>
      </c>
      <c r="AL14" s="16">
        <v>1</v>
      </c>
      <c r="AM14" s="16"/>
      <c r="AN14" s="16"/>
      <c r="AO14" s="6">
        <f t="shared" si="13"/>
        <v>31.14</v>
      </c>
      <c r="AP14" s="8">
        <f t="shared" si="14"/>
        <v>7</v>
      </c>
    </row>
    <row r="15" spans="1:42" ht="13.5">
      <c r="A15" s="3">
        <v>12</v>
      </c>
      <c r="B15" s="3" t="s">
        <v>35</v>
      </c>
      <c r="C15" s="3" t="s">
        <v>24</v>
      </c>
      <c r="D15" s="6">
        <f t="shared" si="0"/>
        <v>230.20999999999998</v>
      </c>
      <c r="E15" s="7">
        <f t="shared" si="1"/>
        <v>68</v>
      </c>
      <c r="F15" s="8">
        <f t="shared" si="2"/>
        <v>6</v>
      </c>
      <c r="G15" s="10">
        <v>33.56</v>
      </c>
      <c r="H15" s="13">
        <v>2</v>
      </c>
      <c r="I15" s="13"/>
      <c r="J15" s="13"/>
      <c r="K15" s="10">
        <f t="shared" si="3"/>
        <v>43.56</v>
      </c>
      <c r="L15" s="11">
        <f t="shared" si="4"/>
        <v>16</v>
      </c>
      <c r="M15" s="6">
        <v>45.06</v>
      </c>
      <c r="N15" s="16">
        <v>1</v>
      </c>
      <c r="O15" s="16"/>
      <c r="P15" s="16"/>
      <c r="Q15" s="6">
        <f t="shared" si="5"/>
        <v>50.06</v>
      </c>
      <c r="R15" s="8">
        <f t="shared" si="6"/>
        <v>17</v>
      </c>
      <c r="S15" s="10">
        <v>39.62</v>
      </c>
      <c r="T15" s="13">
        <v>2</v>
      </c>
      <c r="U15" s="13"/>
      <c r="V15" s="13"/>
      <c r="W15" s="10">
        <f t="shared" si="7"/>
        <v>49.62</v>
      </c>
      <c r="X15" s="11">
        <f t="shared" si="8"/>
        <v>14</v>
      </c>
      <c r="Y15" s="6">
        <v>27.89</v>
      </c>
      <c r="Z15" s="16"/>
      <c r="AA15" s="16"/>
      <c r="AB15" s="16"/>
      <c r="AC15" s="6">
        <f t="shared" si="9"/>
        <v>27.89</v>
      </c>
      <c r="AD15" s="8">
        <f t="shared" si="10"/>
        <v>4</v>
      </c>
      <c r="AE15" s="10">
        <v>26.72</v>
      </c>
      <c r="AF15" s="13"/>
      <c r="AG15" s="13"/>
      <c r="AH15" s="13"/>
      <c r="AI15" s="10">
        <f t="shared" si="11"/>
        <v>26.72</v>
      </c>
      <c r="AJ15" s="11">
        <f t="shared" si="12"/>
        <v>7</v>
      </c>
      <c r="AK15" s="6">
        <v>27.36</v>
      </c>
      <c r="AL15" s="16">
        <v>1</v>
      </c>
      <c r="AM15" s="16"/>
      <c r="AN15" s="16"/>
      <c r="AO15" s="6">
        <f t="shared" si="13"/>
        <v>32.36</v>
      </c>
      <c r="AP15" s="8">
        <f t="shared" si="14"/>
        <v>10</v>
      </c>
    </row>
    <row r="16" spans="1:42" ht="13.5">
      <c r="A16" s="3">
        <v>13</v>
      </c>
      <c r="B16" s="3" t="s">
        <v>27</v>
      </c>
      <c r="C16" s="3" t="s">
        <v>43</v>
      </c>
      <c r="D16" s="6">
        <f t="shared" si="0"/>
        <v>243.37</v>
      </c>
      <c r="E16" s="7">
        <f t="shared" si="1"/>
        <v>55</v>
      </c>
      <c r="F16" s="8">
        <f t="shared" si="2"/>
        <v>7</v>
      </c>
      <c r="G16" s="10">
        <v>31.7</v>
      </c>
      <c r="H16" s="13"/>
      <c r="I16" s="13"/>
      <c r="J16" s="13"/>
      <c r="K16" s="10">
        <f t="shared" si="3"/>
        <v>31.7</v>
      </c>
      <c r="L16" s="11">
        <f t="shared" si="4"/>
        <v>4</v>
      </c>
      <c r="M16" s="6">
        <v>37.71</v>
      </c>
      <c r="N16" s="16">
        <v>1</v>
      </c>
      <c r="O16" s="16"/>
      <c r="P16" s="16"/>
      <c r="Q16" s="6">
        <f t="shared" si="5"/>
        <v>42.71</v>
      </c>
      <c r="R16" s="8">
        <f t="shared" si="6"/>
        <v>10</v>
      </c>
      <c r="S16" s="10">
        <v>38.06</v>
      </c>
      <c r="T16" s="13"/>
      <c r="U16" s="13"/>
      <c r="V16" s="13"/>
      <c r="W16" s="10">
        <f t="shared" si="7"/>
        <v>38.06</v>
      </c>
      <c r="X16" s="11">
        <f t="shared" si="8"/>
        <v>3</v>
      </c>
      <c r="Y16" s="6">
        <v>26.41</v>
      </c>
      <c r="Z16" s="16"/>
      <c r="AA16" s="16"/>
      <c r="AB16" s="16"/>
      <c r="AC16" s="6">
        <f t="shared" si="9"/>
        <v>26.41</v>
      </c>
      <c r="AD16" s="8">
        <f t="shared" si="10"/>
        <v>2</v>
      </c>
      <c r="AE16" s="10">
        <v>38.05</v>
      </c>
      <c r="AF16" s="13">
        <v>2</v>
      </c>
      <c r="AG16" s="13"/>
      <c r="AH16" s="13"/>
      <c r="AI16" s="10">
        <f t="shared" si="11"/>
        <v>48.05</v>
      </c>
      <c r="AJ16" s="11">
        <f t="shared" si="12"/>
        <v>18</v>
      </c>
      <c r="AK16" s="6">
        <v>36.44</v>
      </c>
      <c r="AL16" s="16">
        <v>4</v>
      </c>
      <c r="AM16" s="16"/>
      <c r="AN16" s="16"/>
      <c r="AO16" s="6">
        <f t="shared" si="13"/>
        <v>56.44</v>
      </c>
      <c r="AP16" s="8">
        <f t="shared" si="14"/>
        <v>18</v>
      </c>
    </row>
    <row r="17" spans="1:42" ht="13.5">
      <c r="A17" s="3">
        <v>14</v>
      </c>
      <c r="B17" s="3" t="s">
        <v>19</v>
      </c>
      <c r="C17" s="3" t="s">
        <v>47</v>
      </c>
      <c r="D17" s="6">
        <f t="shared" si="0"/>
        <v>255.69</v>
      </c>
      <c r="E17" s="7">
        <f t="shared" si="1"/>
        <v>79</v>
      </c>
      <c r="F17" s="8">
        <f t="shared" si="2"/>
        <v>7</v>
      </c>
      <c r="G17" s="10">
        <v>35.79</v>
      </c>
      <c r="H17" s="13">
        <v>1</v>
      </c>
      <c r="I17" s="13"/>
      <c r="J17" s="13"/>
      <c r="K17" s="10">
        <f t="shared" si="3"/>
        <v>40.79</v>
      </c>
      <c r="L17" s="11">
        <f t="shared" si="4"/>
        <v>12</v>
      </c>
      <c r="M17" s="6">
        <v>39.74</v>
      </c>
      <c r="N17" s="16">
        <v>2</v>
      </c>
      <c r="O17" s="16"/>
      <c r="P17" s="16"/>
      <c r="Q17" s="6">
        <f t="shared" si="5"/>
        <v>49.74</v>
      </c>
      <c r="R17" s="8">
        <f t="shared" si="6"/>
        <v>16</v>
      </c>
      <c r="S17" s="10">
        <v>42.1</v>
      </c>
      <c r="T17" s="13"/>
      <c r="U17" s="13"/>
      <c r="V17" s="13"/>
      <c r="W17" s="10">
        <f t="shared" si="7"/>
        <v>42.1</v>
      </c>
      <c r="X17" s="11">
        <f t="shared" si="8"/>
        <v>7</v>
      </c>
      <c r="Y17" s="6">
        <v>31.43</v>
      </c>
      <c r="Z17" s="16">
        <v>1</v>
      </c>
      <c r="AA17" s="16"/>
      <c r="AB17" s="16"/>
      <c r="AC17" s="6">
        <f t="shared" si="9"/>
        <v>36.43</v>
      </c>
      <c r="AD17" s="8">
        <f t="shared" si="10"/>
        <v>13</v>
      </c>
      <c r="AE17" s="10">
        <v>28.94</v>
      </c>
      <c r="AF17" s="13">
        <v>2</v>
      </c>
      <c r="AG17" s="13"/>
      <c r="AH17" s="13"/>
      <c r="AI17" s="10">
        <f t="shared" si="11"/>
        <v>38.94</v>
      </c>
      <c r="AJ17" s="11">
        <f t="shared" si="12"/>
        <v>16</v>
      </c>
      <c r="AK17" s="6">
        <v>32.69</v>
      </c>
      <c r="AL17" s="16">
        <v>1</v>
      </c>
      <c r="AM17" s="16">
        <v>1</v>
      </c>
      <c r="AN17" s="16"/>
      <c r="AO17" s="6">
        <f t="shared" si="13"/>
        <v>47.69</v>
      </c>
      <c r="AP17" s="8">
        <f t="shared" si="14"/>
        <v>15</v>
      </c>
    </row>
    <row r="18" spans="1:42" ht="13.5">
      <c r="A18" s="3">
        <v>15</v>
      </c>
      <c r="B18" s="3" t="s">
        <v>23</v>
      </c>
      <c r="C18" s="3" t="s">
        <v>24</v>
      </c>
      <c r="D18" s="6">
        <f t="shared" si="0"/>
        <v>269.76000000000005</v>
      </c>
      <c r="E18" s="7">
        <f t="shared" si="1"/>
        <v>79</v>
      </c>
      <c r="F18" s="8">
        <f t="shared" si="2"/>
        <v>9</v>
      </c>
      <c r="G18" s="10">
        <v>30.67</v>
      </c>
      <c r="H18" s="13">
        <v>2</v>
      </c>
      <c r="I18" s="13"/>
      <c r="J18" s="13"/>
      <c r="K18" s="10">
        <f t="shared" si="3"/>
        <v>40.67</v>
      </c>
      <c r="L18" s="11">
        <f t="shared" si="4"/>
        <v>11</v>
      </c>
      <c r="M18" s="6">
        <v>37.88</v>
      </c>
      <c r="N18" s="16"/>
      <c r="O18" s="16"/>
      <c r="P18" s="16"/>
      <c r="Q18" s="6">
        <f t="shared" si="5"/>
        <v>37.88</v>
      </c>
      <c r="R18" s="8">
        <f t="shared" si="6"/>
        <v>5</v>
      </c>
      <c r="S18" s="10">
        <v>48.21</v>
      </c>
      <c r="T18" s="13"/>
      <c r="U18" s="13"/>
      <c r="V18" s="13"/>
      <c r="W18" s="10">
        <f t="shared" si="7"/>
        <v>48.21</v>
      </c>
      <c r="X18" s="11">
        <f t="shared" si="8"/>
        <v>13</v>
      </c>
      <c r="Y18" s="6">
        <v>36.53</v>
      </c>
      <c r="Z18" s="16">
        <v>3</v>
      </c>
      <c r="AA18" s="16"/>
      <c r="AB18" s="16"/>
      <c r="AC18" s="6">
        <f t="shared" si="9"/>
        <v>51.53</v>
      </c>
      <c r="AD18" s="8">
        <f t="shared" si="10"/>
        <v>20</v>
      </c>
      <c r="AE18" s="10">
        <v>30.74</v>
      </c>
      <c r="AF18" s="13">
        <v>1</v>
      </c>
      <c r="AG18" s="13"/>
      <c r="AH18" s="13"/>
      <c r="AI18" s="10">
        <f t="shared" si="11"/>
        <v>35.739999999999995</v>
      </c>
      <c r="AJ18" s="11">
        <f t="shared" si="12"/>
        <v>13</v>
      </c>
      <c r="AK18" s="6">
        <v>40.73</v>
      </c>
      <c r="AL18" s="16">
        <v>3</v>
      </c>
      <c r="AM18" s="16"/>
      <c r="AN18" s="16"/>
      <c r="AO18" s="6">
        <f t="shared" si="13"/>
        <v>55.73</v>
      </c>
      <c r="AP18" s="8">
        <f t="shared" si="14"/>
        <v>17</v>
      </c>
    </row>
    <row r="19" spans="1:42" ht="13.5">
      <c r="A19" s="3">
        <v>16</v>
      </c>
      <c r="B19" s="3" t="s">
        <v>18</v>
      </c>
      <c r="C19" s="3" t="s">
        <v>41</v>
      </c>
      <c r="D19" s="6">
        <f t="shared" si="0"/>
        <v>280.73999999999995</v>
      </c>
      <c r="E19" s="7">
        <f t="shared" si="1"/>
        <v>89</v>
      </c>
      <c r="F19" s="8">
        <f t="shared" si="2"/>
        <v>11</v>
      </c>
      <c r="G19" s="10">
        <v>41.35</v>
      </c>
      <c r="H19" s="13">
        <v>3</v>
      </c>
      <c r="I19" s="13"/>
      <c r="J19" s="13"/>
      <c r="K19" s="10">
        <f t="shared" si="3"/>
        <v>56.35</v>
      </c>
      <c r="L19" s="11">
        <f t="shared" si="4"/>
        <v>19</v>
      </c>
      <c r="M19" s="6">
        <v>43.18</v>
      </c>
      <c r="N19" s="16">
        <v>1</v>
      </c>
      <c r="O19" s="16"/>
      <c r="P19" s="16"/>
      <c r="Q19" s="6">
        <f t="shared" si="5"/>
        <v>48.18</v>
      </c>
      <c r="R19" s="8">
        <f t="shared" si="6"/>
        <v>14</v>
      </c>
      <c r="S19" s="10">
        <v>46.6</v>
      </c>
      <c r="T19" s="13"/>
      <c r="U19" s="13"/>
      <c r="V19" s="13"/>
      <c r="W19" s="10">
        <f t="shared" si="7"/>
        <v>46.6</v>
      </c>
      <c r="X19" s="11">
        <f t="shared" si="8"/>
        <v>11</v>
      </c>
      <c r="Y19" s="6">
        <v>31.14</v>
      </c>
      <c r="Z19" s="16">
        <v>2</v>
      </c>
      <c r="AA19" s="16"/>
      <c r="AB19" s="16"/>
      <c r="AC19" s="6">
        <f t="shared" si="9"/>
        <v>41.14</v>
      </c>
      <c r="AD19" s="8">
        <f t="shared" si="10"/>
        <v>17</v>
      </c>
      <c r="AE19" s="10">
        <v>29.89</v>
      </c>
      <c r="AF19" s="13"/>
      <c r="AG19" s="13"/>
      <c r="AH19" s="13"/>
      <c r="AI19" s="10">
        <f t="shared" si="11"/>
        <v>29.89</v>
      </c>
      <c r="AJ19" s="11">
        <f t="shared" si="12"/>
        <v>9</v>
      </c>
      <c r="AK19" s="6">
        <v>33.58</v>
      </c>
      <c r="AL19" s="16">
        <v>5</v>
      </c>
      <c r="AM19" s="16"/>
      <c r="AN19" s="16"/>
      <c r="AO19" s="6">
        <f t="shared" si="13"/>
        <v>58.58</v>
      </c>
      <c r="AP19" s="8">
        <f t="shared" si="14"/>
        <v>19</v>
      </c>
    </row>
    <row r="20" spans="1:42" ht="13.5">
      <c r="A20" s="3">
        <v>17</v>
      </c>
      <c r="B20" s="3" t="s">
        <v>32</v>
      </c>
      <c r="C20" s="3" t="s">
        <v>33</v>
      </c>
      <c r="D20" s="6">
        <f t="shared" si="0"/>
        <v>286.11</v>
      </c>
      <c r="E20" s="7">
        <f t="shared" si="1"/>
        <v>97</v>
      </c>
      <c r="F20" s="8">
        <f t="shared" si="2"/>
        <v>2</v>
      </c>
      <c r="G20" s="10">
        <v>41.79</v>
      </c>
      <c r="H20" s="13"/>
      <c r="I20" s="13"/>
      <c r="J20" s="13"/>
      <c r="K20" s="10">
        <f t="shared" si="3"/>
        <v>41.79</v>
      </c>
      <c r="L20" s="11">
        <f t="shared" si="4"/>
        <v>15</v>
      </c>
      <c r="M20" s="6">
        <v>57.89</v>
      </c>
      <c r="N20" s="16"/>
      <c r="O20" s="16">
        <v>1</v>
      </c>
      <c r="P20" s="16"/>
      <c r="Q20" s="6">
        <f t="shared" si="5"/>
        <v>67.89</v>
      </c>
      <c r="R20" s="8">
        <f t="shared" si="6"/>
        <v>20</v>
      </c>
      <c r="S20" s="10">
        <v>55.68</v>
      </c>
      <c r="T20" s="13"/>
      <c r="U20" s="13"/>
      <c r="V20" s="13"/>
      <c r="W20" s="10">
        <f t="shared" si="7"/>
        <v>55.68</v>
      </c>
      <c r="X20" s="11">
        <f t="shared" si="8"/>
        <v>17</v>
      </c>
      <c r="Y20" s="6">
        <v>36.65</v>
      </c>
      <c r="Z20" s="16"/>
      <c r="AA20" s="16"/>
      <c r="AB20" s="16"/>
      <c r="AC20" s="6">
        <f t="shared" si="9"/>
        <v>36.65</v>
      </c>
      <c r="AD20" s="8">
        <f t="shared" si="10"/>
        <v>14</v>
      </c>
      <c r="AE20" s="10">
        <v>39.1</v>
      </c>
      <c r="AF20" s="13">
        <v>1</v>
      </c>
      <c r="AG20" s="13"/>
      <c r="AH20" s="13"/>
      <c r="AI20" s="10">
        <f t="shared" si="11"/>
        <v>44.1</v>
      </c>
      <c r="AJ20" s="11">
        <f t="shared" si="12"/>
        <v>17</v>
      </c>
      <c r="AK20" s="6">
        <v>35</v>
      </c>
      <c r="AL20" s="16">
        <v>1</v>
      </c>
      <c r="AM20" s="16"/>
      <c r="AN20" s="16"/>
      <c r="AO20" s="6">
        <f t="shared" si="13"/>
        <v>40</v>
      </c>
      <c r="AP20" s="8">
        <f t="shared" si="14"/>
        <v>14</v>
      </c>
    </row>
    <row r="21" spans="1:42" ht="13.5">
      <c r="A21" s="3">
        <v>18</v>
      </c>
      <c r="B21" s="3" t="s">
        <v>20</v>
      </c>
      <c r="C21" s="3" t="s">
        <v>48</v>
      </c>
      <c r="D21" s="6">
        <f t="shared" si="0"/>
        <v>301.31</v>
      </c>
      <c r="E21" s="7">
        <f t="shared" si="1"/>
        <v>84</v>
      </c>
      <c r="F21" s="8">
        <f t="shared" si="2"/>
        <v>10</v>
      </c>
      <c r="G21" s="10">
        <v>40.8</v>
      </c>
      <c r="H21" s="13"/>
      <c r="I21" s="13"/>
      <c r="J21" s="13"/>
      <c r="K21" s="10">
        <f t="shared" si="3"/>
        <v>40.8</v>
      </c>
      <c r="L21" s="11">
        <f t="shared" si="4"/>
        <v>13</v>
      </c>
      <c r="M21" s="6">
        <v>48.86</v>
      </c>
      <c r="N21" s="16"/>
      <c r="O21" s="16"/>
      <c r="P21" s="16"/>
      <c r="Q21" s="6">
        <f t="shared" si="5"/>
        <v>48.86</v>
      </c>
      <c r="R21" s="8">
        <f t="shared" si="6"/>
        <v>15</v>
      </c>
      <c r="S21" s="10">
        <v>44.75</v>
      </c>
      <c r="T21" s="13"/>
      <c r="U21" s="13"/>
      <c r="V21" s="13"/>
      <c r="W21" s="10">
        <f t="shared" si="7"/>
        <v>44.75</v>
      </c>
      <c r="X21" s="11">
        <f t="shared" si="8"/>
        <v>10</v>
      </c>
      <c r="Y21" s="6">
        <v>37.85</v>
      </c>
      <c r="Z21" s="16"/>
      <c r="AA21" s="16"/>
      <c r="AB21" s="16"/>
      <c r="AC21" s="6">
        <f t="shared" si="9"/>
        <v>37.85</v>
      </c>
      <c r="AD21" s="8">
        <f t="shared" si="10"/>
        <v>15</v>
      </c>
      <c r="AE21" s="10">
        <v>45.61</v>
      </c>
      <c r="AF21" s="13">
        <v>10</v>
      </c>
      <c r="AG21" s="13"/>
      <c r="AH21" s="13"/>
      <c r="AI21" s="10">
        <f t="shared" si="11"/>
        <v>95.61</v>
      </c>
      <c r="AJ21" s="11">
        <f t="shared" si="12"/>
        <v>20</v>
      </c>
      <c r="AK21" s="6">
        <v>33.44</v>
      </c>
      <c r="AL21" s="16"/>
      <c r="AM21" s="16"/>
      <c r="AN21" s="16"/>
      <c r="AO21" s="6">
        <f t="shared" si="13"/>
        <v>33.44</v>
      </c>
      <c r="AP21" s="8">
        <f t="shared" si="14"/>
        <v>11</v>
      </c>
    </row>
    <row r="22" spans="1:42" ht="13.5">
      <c r="A22" s="3">
        <v>19</v>
      </c>
      <c r="B22" s="3" t="s">
        <v>29</v>
      </c>
      <c r="C22" s="3" t="s">
        <v>49</v>
      </c>
      <c r="D22" s="6">
        <f t="shared" si="0"/>
        <v>312.70000000000005</v>
      </c>
      <c r="E22" s="7">
        <f t="shared" si="1"/>
        <v>109</v>
      </c>
      <c r="F22" s="8">
        <f t="shared" si="2"/>
        <v>4</v>
      </c>
      <c r="G22" s="10">
        <v>51.81</v>
      </c>
      <c r="H22" s="13"/>
      <c r="I22" s="13"/>
      <c r="J22" s="13"/>
      <c r="K22" s="10">
        <f t="shared" si="3"/>
        <v>51.81</v>
      </c>
      <c r="L22" s="11">
        <f t="shared" si="4"/>
        <v>18</v>
      </c>
      <c r="M22" s="6">
        <v>56.26</v>
      </c>
      <c r="N22" s="16"/>
      <c r="O22" s="16"/>
      <c r="P22" s="16"/>
      <c r="Q22" s="6">
        <f t="shared" si="5"/>
        <v>56.26</v>
      </c>
      <c r="R22" s="8">
        <f t="shared" si="6"/>
        <v>18</v>
      </c>
      <c r="S22" s="10">
        <v>56.55</v>
      </c>
      <c r="T22" s="13"/>
      <c r="U22" s="13"/>
      <c r="V22" s="13"/>
      <c r="W22" s="10">
        <f t="shared" si="7"/>
        <v>56.55</v>
      </c>
      <c r="X22" s="11">
        <f t="shared" si="8"/>
        <v>19</v>
      </c>
      <c r="Y22" s="6">
        <v>49.62</v>
      </c>
      <c r="Z22" s="16"/>
      <c r="AA22" s="16"/>
      <c r="AB22" s="16"/>
      <c r="AC22" s="6">
        <f t="shared" si="9"/>
        <v>49.62</v>
      </c>
      <c r="AD22" s="8">
        <f t="shared" si="10"/>
        <v>19</v>
      </c>
      <c r="AE22" s="10">
        <v>38.74</v>
      </c>
      <c r="AF22" s="13"/>
      <c r="AG22" s="13"/>
      <c r="AH22" s="13"/>
      <c r="AI22" s="10">
        <f t="shared" si="11"/>
        <v>38.74</v>
      </c>
      <c r="AJ22" s="11">
        <f t="shared" si="12"/>
        <v>15</v>
      </c>
      <c r="AK22" s="6">
        <v>39.72</v>
      </c>
      <c r="AL22" s="16">
        <v>4</v>
      </c>
      <c r="AM22" s="16"/>
      <c r="AN22" s="16"/>
      <c r="AO22" s="6">
        <f t="shared" si="13"/>
        <v>59.72</v>
      </c>
      <c r="AP22" s="8">
        <f t="shared" si="14"/>
        <v>20</v>
      </c>
    </row>
    <row r="23" spans="1:42" ht="13.5">
      <c r="A23" s="3">
        <v>20</v>
      </c>
      <c r="B23" s="3" t="s">
        <v>34</v>
      </c>
      <c r="C23" s="3" t="s">
        <v>33</v>
      </c>
      <c r="D23" s="6">
        <f t="shared" si="0"/>
        <v>353.66999999999996</v>
      </c>
      <c r="E23" s="7">
        <f t="shared" si="1"/>
        <v>112</v>
      </c>
      <c r="F23" s="8">
        <f t="shared" si="2"/>
        <v>12</v>
      </c>
      <c r="G23" s="10">
        <v>52.41</v>
      </c>
      <c r="H23" s="13">
        <v>1</v>
      </c>
      <c r="I23" s="13"/>
      <c r="J23" s="13"/>
      <c r="K23" s="10">
        <f t="shared" si="3"/>
        <v>57.41</v>
      </c>
      <c r="L23" s="11">
        <f t="shared" si="4"/>
        <v>20</v>
      </c>
      <c r="M23" s="6">
        <v>62</v>
      </c>
      <c r="N23" s="16"/>
      <c r="O23" s="16"/>
      <c r="P23" s="16"/>
      <c r="Q23" s="6">
        <f t="shared" si="5"/>
        <v>62</v>
      </c>
      <c r="R23" s="8">
        <f t="shared" si="6"/>
        <v>19</v>
      </c>
      <c r="S23" s="10">
        <v>57.45</v>
      </c>
      <c r="T23" s="13">
        <v>4</v>
      </c>
      <c r="U23" s="13"/>
      <c r="V23" s="13"/>
      <c r="W23" s="10">
        <f t="shared" si="7"/>
        <v>77.45</v>
      </c>
      <c r="X23" s="11">
        <f t="shared" si="8"/>
        <v>20</v>
      </c>
      <c r="Y23" s="6">
        <v>46.96</v>
      </c>
      <c r="Z23" s="16"/>
      <c r="AA23" s="16"/>
      <c r="AB23" s="16"/>
      <c r="AC23" s="6">
        <f t="shared" si="9"/>
        <v>46.96</v>
      </c>
      <c r="AD23" s="8">
        <f t="shared" si="10"/>
        <v>18</v>
      </c>
      <c r="AE23" s="10">
        <v>36.94</v>
      </c>
      <c r="AF23" s="13">
        <v>4</v>
      </c>
      <c r="AG23" s="13"/>
      <c r="AH23" s="13"/>
      <c r="AI23" s="10">
        <f t="shared" si="11"/>
        <v>56.94</v>
      </c>
      <c r="AJ23" s="11">
        <f t="shared" si="12"/>
        <v>19</v>
      </c>
      <c r="AK23" s="6">
        <v>37.91</v>
      </c>
      <c r="AL23" s="16">
        <v>3</v>
      </c>
      <c r="AM23" s="16"/>
      <c r="AN23" s="16"/>
      <c r="AO23" s="6">
        <f t="shared" si="13"/>
        <v>52.91</v>
      </c>
      <c r="AP23" s="8">
        <f t="shared" si="14"/>
        <v>16</v>
      </c>
    </row>
    <row r="24" spans="8:40" ht="13.5">
      <c r="H24" s="2"/>
      <c r="I24" s="2"/>
      <c r="J24" s="2"/>
      <c r="N24" s="2"/>
      <c r="O24" s="2"/>
      <c r="P24" s="2"/>
      <c r="T24" s="2"/>
      <c r="U24" s="2"/>
      <c r="V24" s="2"/>
      <c r="Z24" s="2"/>
      <c r="AA24" s="2"/>
      <c r="AB24" s="2"/>
      <c r="AF24" s="2"/>
      <c r="AG24" s="2"/>
      <c r="AH24" s="2"/>
      <c r="AL24" s="2"/>
      <c r="AM24" s="2"/>
      <c r="AN24" s="2"/>
    </row>
    <row r="25" spans="8:40" ht="13.5">
      <c r="H25" s="2"/>
      <c r="I25" s="2"/>
      <c r="J25" s="2"/>
      <c r="N25" s="2"/>
      <c r="O25" s="2"/>
      <c r="P25" s="2"/>
      <c r="T25" s="2"/>
      <c r="U25" s="2"/>
      <c r="V25" s="2"/>
      <c r="Z25" s="2"/>
      <c r="AA25" s="2"/>
      <c r="AB25" s="2"/>
      <c r="AF25" s="2"/>
      <c r="AG25" s="2"/>
      <c r="AH25" s="2"/>
      <c r="AL25" s="2"/>
      <c r="AM25" s="2"/>
      <c r="AN25" s="2"/>
    </row>
    <row r="26" spans="8:40" ht="13.5">
      <c r="H26" s="2"/>
      <c r="I26" s="2"/>
      <c r="J26" s="2"/>
      <c r="N26" s="2"/>
      <c r="O26" s="2"/>
      <c r="P26" s="2"/>
      <c r="T26" s="2"/>
      <c r="U26" s="2"/>
      <c r="V26" s="2"/>
      <c r="Z26" s="2"/>
      <c r="AA26" s="2"/>
      <c r="AB26" s="2"/>
      <c r="AF26" s="2"/>
      <c r="AG26" s="2"/>
      <c r="AH26" s="2"/>
      <c r="AL26" s="2"/>
      <c r="AM26" s="2"/>
      <c r="AN26" s="2"/>
    </row>
    <row r="27" spans="8:40" ht="13.5">
      <c r="H27" s="2"/>
      <c r="I27" s="2"/>
      <c r="J27" s="2"/>
      <c r="N27" s="2"/>
      <c r="O27" s="2"/>
      <c r="P27" s="2"/>
      <c r="T27" s="2"/>
      <c r="U27" s="2"/>
      <c r="V27" s="2"/>
      <c r="Z27" s="2"/>
      <c r="AA27" s="2"/>
      <c r="AB27" s="2"/>
      <c r="AF27" s="2"/>
      <c r="AG27" s="2"/>
      <c r="AH27" s="2"/>
      <c r="AL27" s="2"/>
      <c r="AM27" s="2"/>
      <c r="AN27" s="2"/>
    </row>
    <row r="28" spans="8:40" ht="13.5">
      <c r="H28" s="2"/>
      <c r="I28" s="2"/>
      <c r="J28" s="2"/>
      <c r="N28" s="2"/>
      <c r="O28" s="2"/>
      <c r="P28" s="2"/>
      <c r="T28" s="2"/>
      <c r="U28" s="2"/>
      <c r="V28" s="2"/>
      <c r="Z28" s="2"/>
      <c r="AA28" s="2"/>
      <c r="AB28" s="2"/>
      <c r="AF28" s="2"/>
      <c r="AG28" s="2"/>
      <c r="AH28" s="2"/>
      <c r="AL28" s="2"/>
      <c r="AM28" s="2"/>
      <c r="AN28" s="2"/>
    </row>
    <row r="29" spans="8:40" ht="13.5">
      <c r="H29" s="2"/>
      <c r="I29" s="2"/>
      <c r="J29" s="2"/>
      <c r="N29" s="2"/>
      <c r="O29" s="2"/>
      <c r="P29" s="2"/>
      <c r="T29" s="2"/>
      <c r="U29" s="2"/>
      <c r="V29" s="2"/>
      <c r="Z29" s="2"/>
      <c r="AA29" s="2"/>
      <c r="AB29" s="2"/>
      <c r="AF29" s="2"/>
      <c r="AG29" s="2"/>
      <c r="AH29" s="2"/>
      <c r="AL29" s="2"/>
      <c r="AM29" s="2"/>
      <c r="AN29" s="2"/>
    </row>
    <row r="30" spans="8:40" ht="13.5">
      <c r="H30" s="2"/>
      <c r="I30" s="2"/>
      <c r="J30" s="2"/>
      <c r="N30" s="2"/>
      <c r="O30" s="2"/>
      <c r="P30" s="2"/>
      <c r="T30" s="2"/>
      <c r="U30" s="2"/>
      <c r="V30" s="2"/>
      <c r="Z30" s="2"/>
      <c r="AA30" s="2"/>
      <c r="AB30" s="2"/>
      <c r="AF30" s="2"/>
      <c r="AG30" s="2"/>
      <c r="AH30" s="2"/>
      <c r="AL30" s="2"/>
      <c r="AM30" s="2"/>
      <c r="AN30" s="2"/>
    </row>
    <row r="31" spans="8:40" ht="13.5">
      <c r="H31" s="2"/>
      <c r="I31" s="2"/>
      <c r="J31" s="2"/>
      <c r="N31" s="2"/>
      <c r="O31" s="2"/>
      <c r="P31" s="2"/>
      <c r="T31" s="2"/>
      <c r="U31" s="2"/>
      <c r="V31" s="2"/>
      <c r="Z31" s="2"/>
      <c r="AA31" s="2"/>
      <c r="AB31" s="2"/>
      <c r="AF31" s="2"/>
      <c r="AG31" s="2"/>
      <c r="AH31" s="2"/>
      <c r="AL31" s="2"/>
      <c r="AM31" s="2"/>
      <c r="AN31" s="2"/>
    </row>
    <row r="32" spans="8:40" ht="13.5">
      <c r="H32" s="2"/>
      <c r="I32" s="2"/>
      <c r="J32" s="2"/>
      <c r="N32" s="2"/>
      <c r="O32" s="2"/>
      <c r="P32" s="2"/>
      <c r="T32" s="2"/>
      <c r="U32" s="2"/>
      <c r="V32" s="2"/>
      <c r="Z32" s="2"/>
      <c r="AA32" s="2"/>
      <c r="AB32" s="2"/>
      <c r="AF32" s="2"/>
      <c r="AG32" s="2"/>
      <c r="AH32" s="2"/>
      <c r="AL32" s="2"/>
      <c r="AM32" s="2"/>
      <c r="AN32" s="2"/>
    </row>
    <row r="33" spans="8:40" ht="13.5">
      <c r="H33" s="2"/>
      <c r="I33" s="2"/>
      <c r="J33" s="2"/>
      <c r="N33" s="2"/>
      <c r="O33" s="2"/>
      <c r="P33" s="2"/>
      <c r="T33" s="2"/>
      <c r="U33" s="2"/>
      <c r="V33" s="2"/>
      <c r="Z33" s="2"/>
      <c r="AA33" s="2"/>
      <c r="AB33" s="2"/>
      <c r="AF33" s="2"/>
      <c r="AG33" s="2"/>
      <c r="AH33" s="2"/>
      <c r="AL33" s="2"/>
      <c r="AM33" s="2"/>
      <c r="AN33" s="2"/>
    </row>
    <row r="34" spans="8:40" ht="13.5">
      <c r="H34" s="2"/>
      <c r="I34" s="2"/>
      <c r="J34" s="2"/>
      <c r="N34" s="2"/>
      <c r="O34" s="2"/>
      <c r="P34" s="2"/>
      <c r="T34" s="2"/>
      <c r="U34" s="2"/>
      <c r="V34" s="2"/>
      <c r="Z34" s="2"/>
      <c r="AA34" s="2"/>
      <c r="AB34" s="2"/>
      <c r="AF34" s="2"/>
      <c r="AG34" s="2"/>
      <c r="AH34" s="2"/>
      <c r="AL34" s="2"/>
      <c r="AM34" s="2"/>
      <c r="AN34" s="2"/>
    </row>
    <row r="35" spans="8:40" ht="13.5">
      <c r="H35" s="2"/>
      <c r="I35" s="2"/>
      <c r="J35" s="2"/>
      <c r="N35" s="2"/>
      <c r="O35" s="2"/>
      <c r="P35" s="2"/>
      <c r="T35" s="2"/>
      <c r="U35" s="2"/>
      <c r="V35" s="2"/>
      <c r="Z35" s="2"/>
      <c r="AA35" s="2"/>
      <c r="AB35" s="2"/>
      <c r="AF35" s="2"/>
      <c r="AG35" s="2"/>
      <c r="AH35" s="2"/>
      <c r="AL35" s="2"/>
      <c r="AM35" s="2"/>
      <c r="AN35" s="2"/>
    </row>
    <row r="36" spans="8:40" ht="13.5">
      <c r="H36" s="2"/>
      <c r="I36" s="2"/>
      <c r="J36" s="2"/>
      <c r="N36" s="2"/>
      <c r="O36" s="2"/>
      <c r="P36" s="2"/>
      <c r="T36" s="2"/>
      <c r="U36" s="2"/>
      <c r="V36" s="2"/>
      <c r="Z36" s="2"/>
      <c r="AA36" s="2"/>
      <c r="AB36" s="2"/>
      <c r="AF36" s="2"/>
      <c r="AG36" s="2"/>
      <c r="AH36" s="2"/>
      <c r="AL36" s="2"/>
      <c r="AM36" s="2"/>
      <c r="AN36" s="2"/>
    </row>
    <row r="37" spans="8:40" ht="13.5">
      <c r="H37" s="2"/>
      <c r="I37" s="2"/>
      <c r="J37" s="2"/>
      <c r="N37" s="2"/>
      <c r="O37" s="2"/>
      <c r="P37" s="2"/>
      <c r="T37" s="2"/>
      <c r="U37" s="2"/>
      <c r="V37" s="2"/>
      <c r="Z37" s="2"/>
      <c r="AA37" s="2"/>
      <c r="AB37" s="2"/>
      <c r="AF37" s="2"/>
      <c r="AG37" s="2"/>
      <c r="AH37" s="2"/>
      <c r="AL37" s="2"/>
      <c r="AM37" s="2"/>
      <c r="AN37" s="2"/>
    </row>
    <row r="38" spans="8:40" ht="13.5">
      <c r="H38" s="2"/>
      <c r="I38" s="2"/>
      <c r="J38" s="2"/>
      <c r="N38" s="2"/>
      <c r="O38" s="2"/>
      <c r="P38" s="2"/>
      <c r="T38" s="2"/>
      <c r="U38" s="2"/>
      <c r="V38" s="2"/>
      <c r="Z38" s="2"/>
      <c r="AA38" s="2"/>
      <c r="AB38" s="2"/>
      <c r="AF38" s="2"/>
      <c r="AG38" s="2"/>
      <c r="AH38" s="2"/>
      <c r="AL38" s="2"/>
      <c r="AM38" s="2"/>
      <c r="AN38" s="2"/>
    </row>
    <row r="39" spans="8:40" ht="13.5">
      <c r="H39" s="2"/>
      <c r="I39" s="2"/>
      <c r="J39" s="2"/>
      <c r="N39" s="2"/>
      <c r="O39" s="2"/>
      <c r="P39" s="2"/>
      <c r="T39" s="2"/>
      <c r="U39" s="2"/>
      <c r="V39" s="2"/>
      <c r="Z39" s="2"/>
      <c r="AA39" s="2"/>
      <c r="AB39" s="2"/>
      <c r="AF39" s="2"/>
      <c r="AG39" s="2"/>
      <c r="AH39" s="2"/>
      <c r="AL39" s="2"/>
      <c r="AM39" s="2"/>
      <c r="AN39" s="2"/>
    </row>
    <row r="40" spans="8:40" ht="13.5">
      <c r="H40" s="2"/>
      <c r="I40" s="2"/>
      <c r="J40" s="2"/>
      <c r="N40" s="2"/>
      <c r="O40" s="2"/>
      <c r="P40" s="2"/>
      <c r="T40" s="2"/>
      <c r="U40" s="2"/>
      <c r="V40" s="2"/>
      <c r="Z40" s="2"/>
      <c r="AA40" s="2"/>
      <c r="AB40" s="2"/>
      <c r="AF40" s="2"/>
      <c r="AG40" s="2"/>
      <c r="AH40" s="2"/>
      <c r="AL40" s="2"/>
      <c r="AM40" s="2"/>
      <c r="AN40" s="2"/>
    </row>
    <row r="41" spans="8:40" ht="13.5">
      <c r="H41" s="2"/>
      <c r="I41" s="2"/>
      <c r="J41" s="2"/>
      <c r="N41" s="2"/>
      <c r="O41" s="2"/>
      <c r="P41" s="2"/>
      <c r="T41" s="2"/>
      <c r="U41" s="2"/>
      <c r="V41" s="2"/>
      <c r="Z41" s="2"/>
      <c r="AA41" s="2"/>
      <c r="AB41" s="2"/>
      <c r="AF41" s="2"/>
      <c r="AG41" s="2"/>
      <c r="AH41" s="2"/>
      <c r="AL41" s="2"/>
      <c r="AM41" s="2"/>
      <c r="AN41" s="2"/>
    </row>
    <row r="42" spans="8:40" ht="13.5">
      <c r="H42" s="2"/>
      <c r="I42" s="2"/>
      <c r="J42" s="2"/>
      <c r="N42" s="2"/>
      <c r="O42" s="2"/>
      <c r="P42" s="2"/>
      <c r="T42" s="2"/>
      <c r="U42" s="2"/>
      <c r="V42" s="2"/>
      <c r="Z42" s="2"/>
      <c r="AA42" s="2"/>
      <c r="AB42" s="2"/>
      <c r="AF42" s="2"/>
      <c r="AG42" s="2"/>
      <c r="AH42" s="2"/>
      <c r="AL42" s="2"/>
      <c r="AM42" s="2"/>
      <c r="AN42" s="2"/>
    </row>
    <row r="43" spans="8:40" ht="13.5">
      <c r="H43" s="2"/>
      <c r="I43" s="2"/>
      <c r="J43" s="2"/>
      <c r="N43" s="2"/>
      <c r="O43" s="2"/>
      <c r="P43" s="2"/>
      <c r="T43" s="2"/>
      <c r="U43" s="2"/>
      <c r="V43" s="2"/>
      <c r="Z43" s="2"/>
      <c r="AA43" s="2"/>
      <c r="AB43" s="2"/>
      <c r="AF43" s="2"/>
      <c r="AG43" s="2"/>
      <c r="AH43" s="2"/>
      <c r="AL43" s="2"/>
      <c r="AM43" s="2"/>
      <c r="AN43" s="2"/>
    </row>
    <row r="44" spans="8:40" ht="13.5">
      <c r="H44" s="2"/>
      <c r="I44" s="2"/>
      <c r="J44" s="2"/>
      <c r="N44" s="2"/>
      <c r="O44" s="2"/>
      <c r="P44" s="2"/>
      <c r="T44" s="2"/>
      <c r="U44" s="2"/>
      <c r="V44" s="2"/>
      <c r="Z44" s="2"/>
      <c r="AA44" s="2"/>
      <c r="AB44" s="2"/>
      <c r="AF44" s="2"/>
      <c r="AG44" s="2"/>
      <c r="AH44" s="2"/>
      <c r="AL44" s="2"/>
      <c r="AM44" s="2"/>
      <c r="AN44" s="2"/>
    </row>
    <row r="45" spans="8:40" ht="13.5">
      <c r="H45" s="2"/>
      <c r="I45" s="2"/>
      <c r="J45" s="2"/>
      <c r="N45" s="2"/>
      <c r="O45" s="2"/>
      <c r="P45" s="2"/>
      <c r="T45" s="2"/>
      <c r="U45" s="2"/>
      <c r="V45" s="2"/>
      <c r="Z45" s="2"/>
      <c r="AA45" s="2"/>
      <c r="AB45" s="2"/>
      <c r="AF45" s="2"/>
      <c r="AG45" s="2"/>
      <c r="AH45" s="2"/>
      <c r="AL45" s="2"/>
      <c r="AM45" s="2"/>
      <c r="AN45" s="2"/>
    </row>
    <row r="46" spans="8:40" ht="13.5">
      <c r="H46" s="2"/>
      <c r="I46" s="2"/>
      <c r="J46" s="2"/>
      <c r="N46" s="2"/>
      <c r="O46" s="2"/>
      <c r="P46" s="2"/>
      <c r="T46" s="2"/>
      <c r="U46" s="2"/>
      <c r="V46" s="2"/>
      <c r="Z46" s="2"/>
      <c r="AA46" s="2"/>
      <c r="AB46" s="2"/>
      <c r="AF46" s="2"/>
      <c r="AG46" s="2"/>
      <c r="AH46" s="2"/>
      <c r="AL46" s="2"/>
      <c r="AM46" s="2"/>
      <c r="AN46" s="2"/>
    </row>
    <row r="47" spans="8:40" ht="13.5">
      <c r="H47" s="2"/>
      <c r="I47" s="2"/>
      <c r="J47" s="2"/>
      <c r="N47" s="2"/>
      <c r="O47" s="2"/>
      <c r="P47" s="2"/>
      <c r="T47" s="2"/>
      <c r="U47" s="2"/>
      <c r="V47" s="2"/>
      <c r="Z47" s="2"/>
      <c r="AA47" s="2"/>
      <c r="AB47" s="2"/>
      <c r="AF47" s="2"/>
      <c r="AG47" s="2"/>
      <c r="AH47" s="2"/>
      <c r="AL47" s="2"/>
      <c r="AM47" s="2"/>
      <c r="AN47" s="2"/>
    </row>
    <row r="48" spans="8:40" ht="13.5">
      <c r="H48" s="2"/>
      <c r="I48" s="2"/>
      <c r="J48" s="2"/>
      <c r="N48" s="2"/>
      <c r="O48" s="2"/>
      <c r="P48" s="2"/>
      <c r="T48" s="2"/>
      <c r="U48" s="2"/>
      <c r="V48" s="2"/>
      <c r="Z48" s="2"/>
      <c r="AA48" s="2"/>
      <c r="AB48" s="2"/>
      <c r="AF48" s="2"/>
      <c r="AG48" s="2"/>
      <c r="AH48" s="2"/>
      <c r="AL48" s="2"/>
      <c r="AM48" s="2"/>
      <c r="AN48" s="2"/>
    </row>
    <row r="49" spans="8:40" ht="13.5">
      <c r="H49" s="2"/>
      <c r="I49" s="2"/>
      <c r="J49" s="2"/>
      <c r="N49" s="2"/>
      <c r="O49" s="2"/>
      <c r="P49" s="2"/>
      <c r="T49" s="2"/>
      <c r="U49" s="2"/>
      <c r="V49" s="2"/>
      <c r="Z49" s="2"/>
      <c r="AA49" s="2"/>
      <c r="AB49" s="2"/>
      <c r="AF49" s="2"/>
      <c r="AG49" s="2"/>
      <c r="AH49" s="2"/>
      <c r="AL49" s="2"/>
      <c r="AM49" s="2"/>
      <c r="AN49" s="2"/>
    </row>
    <row r="50" spans="8:40" ht="13.5">
      <c r="H50" s="2"/>
      <c r="I50" s="2"/>
      <c r="J50" s="2"/>
      <c r="N50" s="2"/>
      <c r="O50" s="2"/>
      <c r="P50" s="2"/>
      <c r="T50" s="2"/>
      <c r="U50" s="2"/>
      <c r="V50" s="2"/>
      <c r="Z50" s="2"/>
      <c r="AA50" s="2"/>
      <c r="AB50" s="2"/>
      <c r="AF50" s="2"/>
      <c r="AG50" s="2"/>
      <c r="AH50" s="2"/>
      <c r="AL50" s="2"/>
      <c r="AM50" s="2"/>
      <c r="AN50" s="2"/>
    </row>
    <row r="51" spans="8:40" ht="13.5">
      <c r="H51" s="2"/>
      <c r="I51" s="2"/>
      <c r="J51" s="2"/>
      <c r="N51" s="2"/>
      <c r="O51" s="2"/>
      <c r="P51" s="2"/>
      <c r="T51" s="2"/>
      <c r="U51" s="2"/>
      <c r="V51" s="2"/>
      <c r="Z51" s="2"/>
      <c r="AA51" s="2"/>
      <c r="AB51" s="2"/>
      <c r="AF51" s="2"/>
      <c r="AG51" s="2"/>
      <c r="AH51" s="2"/>
      <c r="AL51" s="2"/>
      <c r="AM51" s="2"/>
      <c r="AN51" s="2"/>
    </row>
    <row r="52" spans="8:40" ht="13.5">
      <c r="H52" s="2"/>
      <c r="I52" s="2"/>
      <c r="J52" s="2"/>
      <c r="N52" s="2"/>
      <c r="O52" s="2"/>
      <c r="P52" s="2"/>
      <c r="T52" s="2"/>
      <c r="U52" s="2"/>
      <c r="V52" s="2"/>
      <c r="Z52" s="2"/>
      <c r="AA52" s="2"/>
      <c r="AB52" s="2"/>
      <c r="AF52" s="2"/>
      <c r="AG52" s="2"/>
      <c r="AH52" s="2"/>
      <c r="AL52" s="2"/>
      <c r="AM52" s="2"/>
      <c r="AN52" s="2"/>
    </row>
    <row r="53" spans="8:40" ht="13.5">
      <c r="H53" s="2"/>
      <c r="I53" s="2"/>
      <c r="J53" s="2"/>
      <c r="N53" s="2"/>
      <c r="O53" s="2"/>
      <c r="P53" s="2"/>
      <c r="T53" s="2"/>
      <c r="U53" s="2"/>
      <c r="V53" s="2"/>
      <c r="Z53" s="2"/>
      <c r="AA53" s="2"/>
      <c r="AB53" s="2"/>
      <c r="AF53" s="2"/>
      <c r="AG53" s="2"/>
      <c r="AH53" s="2"/>
      <c r="AL53" s="2"/>
      <c r="AM53" s="2"/>
      <c r="AN53" s="2"/>
    </row>
  </sheetData>
  <sheetProtection/>
  <mergeCells count="11">
    <mergeCell ref="AE2:AJ2"/>
    <mergeCell ref="AK2:AP2"/>
    <mergeCell ref="D2:F2"/>
    <mergeCell ref="A1:AP1"/>
    <mergeCell ref="A2:A3"/>
    <mergeCell ref="B2:B3"/>
    <mergeCell ref="C2:C3"/>
    <mergeCell ref="G2:L2"/>
    <mergeCell ref="M2:R2"/>
    <mergeCell ref="S2:X2"/>
    <mergeCell ref="Y2:AD2"/>
  </mergeCells>
  <printOptions horizontalCentered="1"/>
  <pageMargins left="0.5" right="0.5" top="1" bottom="1" header="0.5" footer="0.5"/>
  <pageSetup blackAndWhite="1" fitToHeight="0" fitToWidth="1" horizontalDpi="300" verticalDpi="300" orientation="landscape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ProTel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Wildroot</dc:creator>
  <cp:keywords/>
  <dc:description/>
  <cp:lastModifiedBy>Kirby A. Root</cp:lastModifiedBy>
  <cp:lastPrinted>2009-08-06T23:57:10Z</cp:lastPrinted>
  <dcterms:created xsi:type="dcterms:W3CDTF">1999-01-27T20:27:14Z</dcterms:created>
  <dcterms:modified xsi:type="dcterms:W3CDTF">2009-12-21T01:36:49Z</dcterms:modified>
  <cp:category/>
  <cp:version/>
  <cp:contentType/>
  <cp:contentStatus/>
</cp:coreProperties>
</file>