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150" windowWidth="9390" windowHeight="7320" firstSheet="2" activeTab="2"/>
  </bookViews>
  <sheets>
    <sheet name="MAILING LABELS" sheetId="1" r:id="rId1"/>
    <sheet name="MAILING SCORES" sheetId="2" r:id="rId2"/>
    <sheet name="Sheet1" sheetId="3" r:id="rId3"/>
  </sheets>
  <definedNames>
    <definedName name="_xlnm.Print_Area" localSheetId="1">'MAILING SCORES'!$A:$IV</definedName>
    <definedName name="Z_65695861_FA9B_4E90_9EC1_32A3400AEE5E_.wvu.PrintArea" localSheetId="1" hidden="1">'MAILING SCORES'!$A:$XFD</definedName>
  </definedNames>
  <calcPr fullCalcOnLoad="1"/>
</workbook>
</file>

<file path=xl/sharedStrings.xml><?xml version="1.0" encoding="utf-8"?>
<sst xmlns="http://schemas.openxmlformats.org/spreadsheetml/2006/main" count="116" uniqueCount="70">
  <si>
    <t>CLASS</t>
  </si>
  <si>
    <t>STAGE 1</t>
  </si>
  <si>
    <t>STAGE 2</t>
  </si>
  <si>
    <t>STAGE 3</t>
  </si>
  <si>
    <t>STAGE 4</t>
  </si>
  <si>
    <t>STAGE 5</t>
  </si>
  <si>
    <t>TOTAL</t>
  </si>
  <si>
    <t>TWO RIVERS POSSE</t>
  </si>
  <si>
    <t>JW TRADER</t>
  </si>
  <si>
    <t>ALIAS</t>
  </si>
  <si>
    <t>STAGE 6</t>
  </si>
  <si>
    <t>RICKY D</t>
  </si>
  <si>
    <t>DRAGON</t>
  </si>
  <si>
    <t>ES</t>
  </si>
  <si>
    <t>TEJANO</t>
  </si>
  <si>
    <t>MSS</t>
  </si>
  <si>
    <t>MD</t>
  </si>
  <si>
    <t>MS</t>
  </si>
  <si>
    <t>M49ER</t>
  </si>
  <si>
    <t>WALK ABOUT</t>
  </si>
  <si>
    <t>M</t>
  </si>
  <si>
    <t>Total</t>
  </si>
  <si>
    <t>Rank</t>
  </si>
  <si>
    <t>P/S</t>
  </si>
  <si>
    <t>Raw</t>
  </si>
  <si>
    <t>Time</t>
  </si>
  <si>
    <t>R</t>
  </si>
  <si>
    <t>MWRNG</t>
  </si>
  <si>
    <t>MFC</t>
  </si>
  <si>
    <t>MSD</t>
  </si>
  <si>
    <t>GORDAN TWO SHIRTS</t>
  </si>
  <si>
    <t>DIRTY PETE</t>
  </si>
  <si>
    <t>WHISKEY RIVERS</t>
  </si>
  <si>
    <t>HANGIN HANK</t>
  </si>
  <si>
    <t>OF</t>
  </si>
  <si>
    <t>SUTTER LAWMAN</t>
  </si>
  <si>
    <t>NATE CLAYTON</t>
  </si>
  <si>
    <t>Cowboy</t>
  </si>
  <si>
    <t>WOBBLIN BOB</t>
  </si>
  <si>
    <t>BADMANN BOB</t>
  </si>
  <si>
    <t>SNAPSHOT DUALIN</t>
  </si>
  <si>
    <t>LEFTY VAQUERO</t>
  </si>
  <si>
    <t xml:space="preserve">BOOTS </t>
  </si>
  <si>
    <t>LEFTY EASTMAN</t>
  </si>
  <si>
    <t>MF</t>
  </si>
  <si>
    <t>MUDVILLE</t>
  </si>
  <si>
    <t>BLAZ N BILL</t>
  </si>
  <si>
    <t>SWEET TOOTH KELLY</t>
  </si>
  <si>
    <t xml:space="preserve">MFC </t>
  </si>
  <si>
    <t>JESSIES BROTHER FRANK</t>
  </si>
  <si>
    <t>TWO DOGS GRANT</t>
  </si>
  <si>
    <t>TIPPICANOE SLEW</t>
  </si>
  <si>
    <t>ANNIE B</t>
  </si>
  <si>
    <t>WD</t>
  </si>
  <si>
    <t xml:space="preserve">PEACEFUL </t>
  </si>
  <si>
    <t>REV BERRY M DEEP</t>
  </si>
  <si>
    <t>CHEROKEE DOLL</t>
  </si>
  <si>
    <t>W49ER</t>
  </si>
  <si>
    <t>HARRY MORSE</t>
  </si>
  <si>
    <t>LASH LARUE</t>
  </si>
  <si>
    <t>GREEZY McNASTY</t>
  </si>
  <si>
    <t>SPRINGFIELD SLIM</t>
  </si>
  <si>
    <t>MFCD</t>
  </si>
  <si>
    <t>PANHANDLE PLACE</t>
  </si>
  <si>
    <t>VALLEY GIRL</t>
  </si>
  <si>
    <t>WYG</t>
  </si>
  <si>
    <t>TALON HAWKE</t>
  </si>
  <si>
    <t>PEACEFUL JONES</t>
  </si>
  <si>
    <t>NICKEL JIM</t>
  </si>
  <si>
    <t>Two Rivers Posse 6/28/2009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</si>
</sst>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-yy"/>
    <numFmt numFmtId="166" formatCode="dd\-mmm\-yy"/>
    <numFmt numFmtId="167" formatCode="0.0"/>
    <numFmt numFmtId="168" formatCode="0.000"/>
  </numFmts>
  <fonts count="34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1" applyNumberFormat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4" borderId="0" applyNumberFormat="0" applyBorder="0" applyAlignment="0" applyProtection="0"/>
    <xf numFmtId="0" fontId="0" fillId="25" borderId="7" applyNumberFormat="0" applyFont="0" applyAlignment="0" applyProtection="0"/>
    <xf numFmtId="0" fontId="31" fillId="2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8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10" borderId="10" xfId="0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/>
    </xf>
    <xf numFmtId="1" fontId="1" fillId="4" borderId="10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/>
    </xf>
    <xf numFmtId="2" fontId="1" fillId="27" borderId="10" xfId="0" applyNumberFormat="1" applyFont="1" applyFill="1" applyBorder="1" applyAlignment="1">
      <alignment/>
    </xf>
    <xf numFmtId="0" fontId="1" fillId="27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/>
    </xf>
    <xf numFmtId="0" fontId="0" fillId="28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0.421875" style="1" customWidth="1"/>
    <col min="2" max="2" width="10.00390625" style="1" customWidth="1"/>
    <col min="3" max="3" width="17.00390625" style="1" customWidth="1"/>
    <col min="4" max="4" width="26.57421875" style="1" customWidth="1"/>
    <col min="5" max="5" width="18.7109375" style="1" customWidth="1"/>
    <col min="6" max="6" width="3.57421875" style="1" customWidth="1"/>
    <col min="7" max="7" width="6.00390625" style="1" customWidth="1"/>
    <col min="8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6.140625" style="1" customWidth="1"/>
    <col min="2" max="16384" width="9.140625" style="1" customWidth="1"/>
  </cols>
  <sheetData>
    <row r="1" ht="12.75">
      <c r="A1" s="1" t="s">
        <v>7</v>
      </c>
    </row>
  </sheetData>
  <sheetProtection/>
  <printOptions/>
  <pageMargins left="0.75" right="0.75" top="1" bottom="1" header="0.5" footer="0.5"/>
  <pageSetup horizontalDpi="300" verticalDpi="3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tabSelected="1" zoomScalePageLayoutView="0" workbookViewId="0" topLeftCell="A1">
      <selection activeCell="A1" sqref="A1:AJ1"/>
    </sheetView>
  </sheetViews>
  <sheetFormatPr defaultColWidth="9.140625" defaultRowHeight="12.75"/>
  <cols>
    <col min="1" max="1" width="2.421875" style="2" bestFit="1" customWidth="1"/>
    <col min="2" max="2" width="20.28125" style="2" bestFit="1" customWidth="1"/>
    <col min="3" max="3" width="6.421875" style="2" bestFit="1" customWidth="1"/>
    <col min="4" max="4" width="5.00390625" style="2" bestFit="1" customWidth="1"/>
    <col min="5" max="5" width="3.140625" style="2" bestFit="1" customWidth="1"/>
    <col min="6" max="6" width="2.421875" style="2" bestFit="1" customWidth="1"/>
    <col min="7" max="7" width="4.28125" style="2" bestFit="1" customWidth="1"/>
    <col min="8" max="8" width="3.421875" style="2" bestFit="1" customWidth="1"/>
    <col min="9" max="9" width="2.140625" style="2" bestFit="1" customWidth="1"/>
    <col min="10" max="10" width="5.00390625" style="2" customWidth="1"/>
    <col min="11" max="11" width="2.421875" style="2" bestFit="1" customWidth="1"/>
    <col min="12" max="12" width="4.28125" style="2" bestFit="1" customWidth="1"/>
    <col min="13" max="13" width="3.421875" style="2" bestFit="1" customWidth="1"/>
    <col min="14" max="14" width="2.140625" style="2" bestFit="1" customWidth="1"/>
    <col min="15" max="15" width="4.421875" style="2" bestFit="1" customWidth="1"/>
    <col min="16" max="16" width="2.421875" style="2" bestFit="1" customWidth="1"/>
    <col min="17" max="17" width="4.28125" style="2" bestFit="1" customWidth="1"/>
    <col min="18" max="18" width="3.421875" style="2" bestFit="1" customWidth="1"/>
    <col min="19" max="19" width="2.140625" style="2" bestFit="1" customWidth="1"/>
    <col min="20" max="20" width="4.421875" style="2" bestFit="1" customWidth="1"/>
    <col min="21" max="21" width="2.421875" style="2" bestFit="1" customWidth="1"/>
    <col min="22" max="22" width="5.00390625" style="2" bestFit="1" customWidth="1"/>
    <col min="23" max="23" width="3.421875" style="2" bestFit="1" customWidth="1"/>
    <col min="24" max="24" width="2.140625" style="2" bestFit="1" customWidth="1"/>
    <col min="25" max="25" width="5.00390625" style="2" customWidth="1"/>
    <col min="26" max="27" width="4.28125" style="2" bestFit="1" customWidth="1"/>
    <col min="28" max="28" width="3.421875" style="2" bestFit="1" customWidth="1"/>
    <col min="29" max="29" width="2.140625" style="2" bestFit="1" customWidth="1"/>
    <col min="30" max="30" width="5.00390625" style="2" bestFit="1" customWidth="1"/>
    <col min="31" max="31" width="2.421875" style="2" bestFit="1" customWidth="1"/>
    <col min="32" max="32" width="4.28125" style="2" bestFit="1" customWidth="1"/>
    <col min="33" max="33" width="3.421875" style="2" bestFit="1" customWidth="1"/>
    <col min="34" max="34" width="2.140625" style="2" bestFit="1" customWidth="1"/>
    <col min="35" max="35" width="4.7109375" style="2" customWidth="1"/>
    <col min="36" max="36" width="2.421875" style="2" bestFit="1" customWidth="1"/>
    <col min="37" max="16384" width="9.140625" style="2" customWidth="1"/>
  </cols>
  <sheetData>
    <row r="1" spans="1:36" s="4" customFormat="1" ht="16.5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s="4" customFormat="1" ht="13.5">
      <c r="A2" s="15"/>
      <c r="B2" s="15" t="s">
        <v>9</v>
      </c>
      <c r="C2" s="15" t="s">
        <v>0</v>
      </c>
      <c r="D2" s="13" t="s">
        <v>6</v>
      </c>
      <c r="E2" s="13"/>
      <c r="F2" s="13"/>
      <c r="G2" s="12" t="s">
        <v>1</v>
      </c>
      <c r="H2" s="12"/>
      <c r="I2" s="12"/>
      <c r="J2" s="12"/>
      <c r="K2" s="12"/>
      <c r="L2" s="13" t="s">
        <v>2</v>
      </c>
      <c r="M2" s="13"/>
      <c r="N2" s="13"/>
      <c r="O2" s="13"/>
      <c r="P2" s="13"/>
      <c r="Q2" s="12" t="s">
        <v>3</v>
      </c>
      <c r="R2" s="12"/>
      <c r="S2" s="12"/>
      <c r="T2" s="12"/>
      <c r="U2" s="12"/>
      <c r="V2" s="13" t="s">
        <v>4</v>
      </c>
      <c r="W2" s="13"/>
      <c r="X2" s="13"/>
      <c r="Y2" s="13"/>
      <c r="Z2" s="13"/>
      <c r="AA2" s="12" t="s">
        <v>5</v>
      </c>
      <c r="AB2" s="12"/>
      <c r="AC2" s="12"/>
      <c r="AD2" s="12"/>
      <c r="AE2" s="12"/>
      <c r="AF2" s="13" t="s">
        <v>10</v>
      </c>
      <c r="AG2" s="13"/>
      <c r="AH2" s="13"/>
      <c r="AI2" s="13"/>
      <c r="AJ2" s="13"/>
    </row>
    <row r="3" spans="1:36" s="4" customFormat="1" ht="13.5">
      <c r="A3" s="15"/>
      <c r="B3" s="15"/>
      <c r="C3" s="16"/>
      <c r="D3" s="5" t="s">
        <v>25</v>
      </c>
      <c r="E3" s="5" t="s">
        <v>26</v>
      </c>
      <c r="F3" s="5" t="s">
        <v>20</v>
      </c>
      <c r="G3" s="9" t="s">
        <v>24</v>
      </c>
      <c r="H3" s="9" t="s">
        <v>23</v>
      </c>
      <c r="I3" s="9" t="s">
        <v>20</v>
      </c>
      <c r="J3" s="9" t="s">
        <v>21</v>
      </c>
      <c r="K3" s="9" t="s">
        <v>26</v>
      </c>
      <c r="L3" s="5" t="s">
        <v>24</v>
      </c>
      <c r="M3" s="5" t="s">
        <v>23</v>
      </c>
      <c r="N3" s="5" t="s">
        <v>20</v>
      </c>
      <c r="O3" s="5" t="s">
        <v>21</v>
      </c>
      <c r="P3" s="5" t="s">
        <v>26</v>
      </c>
      <c r="Q3" s="9" t="s">
        <v>24</v>
      </c>
      <c r="R3" s="9" t="s">
        <v>23</v>
      </c>
      <c r="S3" s="9" t="s">
        <v>20</v>
      </c>
      <c r="T3" s="9" t="s">
        <v>21</v>
      </c>
      <c r="U3" s="9" t="s">
        <v>26</v>
      </c>
      <c r="V3" s="5" t="s">
        <v>24</v>
      </c>
      <c r="W3" s="5" t="s">
        <v>23</v>
      </c>
      <c r="X3" s="5" t="s">
        <v>20</v>
      </c>
      <c r="Y3" s="5" t="s">
        <v>21</v>
      </c>
      <c r="Z3" s="5" t="s">
        <v>22</v>
      </c>
      <c r="AA3" s="9" t="s">
        <v>24</v>
      </c>
      <c r="AB3" s="9" t="s">
        <v>23</v>
      </c>
      <c r="AC3" s="9" t="s">
        <v>20</v>
      </c>
      <c r="AD3" s="9" t="s">
        <v>21</v>
      </c>
      <c r="AE3" s="9" t="s">
        <v>26</v>
      </c>
      <c r="AF3" s="5" t="s">
        <v>24</v>
      </c>
      <c r="AG3" s="5" t="s">
        <v>23</v>
      </c>
      <c r="AH3" s="5" t="s">
        <v>20</v>
      </c>
      <c r="AI3" s="5" t="s">
        <v>21</v>
      </c>
      <c r="AJ3" s="5" t="s">
        <v>26</v>
      </c>
    </row>
    <row r="4" spans="1:36" ht="13.5">
      <c r="A4" s="3">
        <v>1</v>
      </c>
      <c r="B4" s="3" t="s">
        <v>35</v>
      </c>
      <c r="C4" s="3" t="s">
        <v>17</v>
      </c>
      <c r="D4" s="6">
        <f>+J4+O4+T4+Y4+AD4+AI4</f>
        <v>147.78</v>
      </c>
      <c r="E4" s="7">
        <f>+K4+P4+U4+Z4+AE4+AJ4</f>
        <v>9</v>
      </c>
      <c r="F4" s="8">
        <f>+I4+N4+S4+X4+AC4+AH4</f>
        <v>0</v>
      </c>
      <c r="G4" s="11">
        <v>29.27</v>
      </c>
      <c r="H4" s="11"/>
      <c r="I4" s="11"/>
      <c r="J4" s="10">
        <f aca="true" t="shared" si="0" ref="J4:J39">+G4+(H4*10)+(I4)*5</f>
        <v>29.27</v>
      </c>
      <c r="K4" s="11">
        <f aca="true" t="shared" si="1" ref="K4:K39">RANK(J4,J$3:J$200,1)</f>
        <v>2</v>
      </c>
      <c r="L4" s="8">
        <v>23.45</v>
      </c>
      <c r="M4" s="8"/>
      <c r="N4" s="8"/>
      <c r="O4" s="6">
        <f aca="true" t="shared" si="2" ref="O4:O39">+L4+(M4*10)+(N4)*5</f>
        <v>23.45</v>
      </c>
      <c r="P4" s="8">
        <f aca="true" t="shared" si="3" ref="P4:P39">RANK(O4,O$3:O$200,1)</f>
        <v>1</v>
      </c>
      <c r="Q4" s="11">
        <v>22.88</v>
      </c>
      <c r="R4" s="11"/>
      <c r="S4" s="11"/>
      <c r="T4" s="10">
        <f aca="true" t="shared" si="4" ref="T4:T39">+Q4+(R4*10)+(S4)*5</f>
        <v>22.88</v>
      </c>
      <c r="U4" s="11">
        <f aca="true" t="shared" si="5" ref="U4:U39">RANK(T4,T$3:T$200,1)</f>
        <v>1</v>
      </c>
      <c r="V4" s="8">
        <v>23.09</v>
      </c>
      <c r="W4" s="8"/>
      <c r="X4" s="8"/>
      <c r="Y4" s="6">
        <f aca="true" t="shared" si="6" ref="Y4:Y39">+V4+(W4*10)+(X4)*5</f>
        <v>23.09</v>
      </c>
      <c r="Z4" s="8">
        <f aca="true" t="shared" si="7" ref="Z4:Z39">RANK(Y4,Y$3:Y$200,1)</f>
        <v>1</v>
      </c>
      <c r="AA4" s="11">
        <v>25.38</v>
      </c>
      <c r="AB4" s="11"/>
      <c r="AC4" s="11"/>
      <c r="AD4" s="10">
        <f aca="true" t="shared" si="8" ref="AD4:AD39">+AA4+(AB4*10)+(AC4)*5</f>
        <v>25.38</v>
      </c>
      <c r="AE4" s="11">
        <f aca="true" t="shared" si="9" ref="AE4:AE39">RANK(AD4,AD$3:AD$200,1)</f>
        <v>2</v>
      </c>
      <c r="AF4" s="6">
        <v>23.71</v>
      </c>
      <c r="AG4" s="8"/>
      <c r="AH4" s="8"/>
      <c r="AI4" s="6">
        <f aca="true" t="shared" si="10" ref="AI4:AI39">+AF4+(AG4*10)+(AH4)*5</f>
        <v>23.71</v>
      </c>
      <c r="AJ4" s="8">
        <f aca="true" t="shared" si="11" ref="AJ4:AJ39">RANK(AI4,AI$3:AI$200,1)</f>
        <v>2</v>
      </c>
    </row>
    <row r="5" spans="1:36" ht="13.5">
      <c r="A5" s="3">
        <v>2</v>
      </c>
      <c r="B5" s="3" t="s">
        <v>36</v>
      </c>
      <c r="C5" s="3" t="s">
        <v>37</v>
      </c>
      <c r="D5" s="6">
        <f>+J5+O5+T5+Y5+AD5+AI5</f>
        <v>165.92</v>
      </c>
      <c r="E5" s="7">
        <f>+K5+P5+U5+Z5+AE5+AJ5</f>
        <v>27</v>
      </c>
      <c r="F5" s="8">
        <f>+I5+N5+S5+X5+AC5+AH5</f>
        <v>4</v>
      </c>
      <c r="G5" s="11">
        <v>25.81</v>
      </c>
      <c r="H5" s="11"/>
      <c r="I5" s="11"/>
      <c r="J5" s="10">
        <f t="shared" si="0"/>
        <v>25.81</v>
      </c>
      <c r="K5" s="11">
        <f t="shared" si="1"/>
        <v>1</v>
      </c>
      <c r="L5" s="8">
        <v>22.75</v>
      </c>
      <c r="M5" s="8"/>
      <c r="N5" s="8">
        <v>1</v>
      </c>
      <c r="O5" s="6">
        <f t="shared" si="2"/>
        <v>27.75</v>
      </c>
      <c r="P5" s="8">
        <f t="shared" si="3"/>
        <v>3</v>
      </c>
      <c r="Q5" s="11">
        <v>20.42</v>
      </c>
      <c r="R5" s="11"/>
      <c r="S5" s="11">
        <v>1</v>
      </c>
      <c r="T5" s="10">
        <f t="shared" si="4"/>
        <v>25.42</v>
      </c>
      <c r="U5" s="11">
        <f t="shared" si="5"/>
        <v>3</v>
      </c>
      <c r="V5" s="8">
        <v>21.36</v>
      </c>
      <c r="W5" s="8"/>
      <c r="X5" s="8">
        <v>1</v>
      </c>
      <c r="Y5" s="6">
        <f t="shared" si="6"/>
        <v>26.36</v>
      </c>
      <c r="Z5" s="8">
        <f t="shared" si="7"/>
        <v>5</v>
      </c>
      <c r="AA5" s="11">
        <v>26.57</v>
      </c>
      <c r="AB5" s="11"/>
      <c r="AC5" s="11">
        <v>1</v>
      </c>
      <c r="AD5" s="10">
        <f t="shared" si="8"/>
        <v>31.57</v>
      </c>
      <c r="AE5" s="11">
        <f t="shared" si="9"/>
        <v>8</v>
      </c>
      <c r="AF5" s="8">
        <v>19.01</v>
      </c>
      <c r="AG5" s="8">
        <v>1</v>
      </c>
      <c r="AH5" s="8"/>
      <c r="AI5" s="6">
        <f t="shared" si="10"/>
        <v>29.01</v>
      </c>
      <c r="AJ5" s="8">
        <f t="shared" si="11"/>
        <v>7</v>
      </c>
    </row>
    <row r="6" spans="1:36" ht="13.5">
      <c r="A6" s="3">
        <v>3</v>
      </c>
      <c r="B6" s="3" t="s">
        <v>38</v>
      </c>
      <c r="C6" s="3" t="s">
        <v>17</v>
      </c>
      <c r="D6" s="6">
        <f>+J6+O6+T6+Y6+AD6+AI6</f>
        <v>168.56</v>
      </c>
      <c r="E6" s="7">
        <f>+K6+P6+U6+Z6+AE6+AJ6</f>
        <v>25</v>
      </c>
      <c r="F6" s="8">
        <f>+I6+N6+S6+X6+AC6+AH6</f>
        <v>2</v>
      </c>
      <c r="G6" s="11">
        <v>30.18</v>
      </c>
      <c r="H6" s="11"/>
      <c r="I6" s="11"/>
      <c r="J6" s="10">
        <f t="shared" si="0"/>
        <v>30.18</v>
      </c>
      <c r="K6" s="11">
        <f t="shared" si="1"/>
        <v>3</v>
      </c>
      <c r="L6" s="8">
        <v>25.6</v>
      </c>
      <c r="M6" s="8"/>
      <c r="N6" s="8"/>
      <c r="O6" s="6">
        <f t="shared" si="2"/>
        <v>25.6</v>
      </c>
      <c r="P6" s="8">
        <f t="shared" si="3"/>
        <v>2</v>
      </c>
      <c r="Q6" s="11">
        <v>25.82</v>
      </c>
      <c r="R6" s="11"/>
      <c r="S6" s="11"/>
      <c r="T6" s="10">
        <f t="shared" si="4"/>
        <v>25.82</v>
      </c>
      <c r="U6" s="11">
        <f t="shared" si="5"/>
        <v>5</v>
      </c>
      <c r="V6" s="8">
        <v>24.39</v>
      </c>
      <c r="W6" s="8"/>
      <c r="X6" s="8">
        <v>1</v>
      </c>
      <c r="Y6" s="6">
        <f t="shared" si="6"/>
        <v>29.39</v>
      </c>
      <c r="Z6" s="8">
        <f t="shared" si="7"/>
        <v>6</v>
      </c>
      <c r="AA6" s="11">
        <v>24.92</v>
      </c>
      <c r="AB6" s="11"/>
      <c r="AC6" s="11">
        <v>1</v>
      </c>
      <c r="AD6" s="10">
        <f t="shared" si="8"/>
        <v>29.92</v>
      </c>
      <c r="AE6" s="11">
        <f t="shared" si="9"/>
        <v>4</v>
      </c>
      <c r="AF6" s="6">
        <v>27.65</v>
      </c>
      <c r="AG6" s="8"/>
      <c r="AH6" s="8"/>
      <c r="AI6" s="6">
        <f t="shared" si="10"/>
        <v>27.65</v>
      </c>
      <c r="AJ6" s="8">
        <f t="shared" si="11"/>
        <v>5</v>
      </c>
    </row>
    <row r="7" spans="1:36" ht="13.5">
      <c r="A7" s="3">
        <v>4</v>
      </c>
      <c r="B7" s="3" t="s">
        <v>39</v>
      </c>
      <c r="C7" s="3" t="s">
        <v>15</v>
      </c>
      <c r="D7" s="6">
        <f>+J7+O7+T7+Y7+AD7+AI7</f>
        <v>173.96</v>
      </c>
      <c r="E7" s="7">
        <f>+K7+P7+U7+Z7+AE7+AJ7</f>
        <v>32</v>
      </c>
      <c r="F7" s="8">
        <f>+I7+N7+S7+X7+AC7+AH7</f>
        <v>2</v>
      </c>
      <c r="G7" s="11">
        <v>28.85</v>
      </c>
      <c r="H7" s="11"/>
      <c r="I7" s="11">
        <v>1</v>
      </c>
      <c r="J7" s="10">
        <f t="shared" si="0"/>
        <v>33.85</v>
      </c>
      <c r="K7" s="11">
        <f t="shared" si="1"/>
        <v>5</v>
      </c>
      <c r="L7" s="8">
        <v>25.36</v>
      </c>
      <c r="M7" s="8">
        <v>1</v>
      </c>
      <c r="N7" s="8">
        <v>1</v>
      </c>
      <c r="O7" s="6">
        <f t="shared" si="2"/>
        <v>40.36</v>
      </c>
      <c r="P7" s="8">
        <f t="shared" si="3"/>
        <v>17</v>
      </c>
      <c r="Q7" s="11">
        <v>25.71</v>
      </c>
      <c r="R7" s="11"/>
      <c r="S7" s="11"/>
      <c r="T7" s="10">
        <f t="shared" si="4"/>
        <v>25.71</v>
      </c>
      <c r="U7" s="11">
        <f t="shared" si="5"/>
        <v>4</v>
      </c>
      <c r="V7" s="8">
        <v>24.24</v>
      </c>
      <c r="W7" s="8"/>
      <c r="X7" s="8"/>
      <c r="Y7" s="6">
        <f t="shared" si="6"/>
        <v>24.24</v>
      </c>
      <c r="Z7" s="8">
        <f t="shared" si="7"/>
        <v>2</v>
      </c>
      <c r="AA7" s="11">
        <v>25.29</v>
      </c>
      <c r="AB7" s="11"/>
      <c r="AC7" s="11"/>
      <c r="AD7" s="10">
        <f t="shared" si="8"/>
        <v>25.29</v>
      </c>
      <c r="AE7" s="11">
        <f t="shared" si="9"/>
        <v>1</v>
      </c>
      <c r="AF7" s="6">
        <v>24.51</v>
      </c>
      <c r="AG7" s="8"/>
      <c r="AH7" s="8"/>
      <c r="AI7" s="6">
        <f t="shared" si="10"/>
        <v>24.51</v>
      </c>
      <c r="AJ7" s="8">
        <f t="shared" si="11"/>
        <v>3</v>
      </c>
    </row>
    <row r="8" spans="1:36" ht="13.5">
      <c r="A8" s="3">
        <v>5</v>
      </c>
      <c r="B8" s="3" t="s">
        <v>40</v>
      </c>
      <c r="C8" s="3" t="s">
        <v>18</v>
      </c>
      <c r="D8" s="6">
        <f>+J8+O8+T8+Y8+AD8+AI8</f>
        <v>194.36</v>
      </c>
      <c r="E8" s="7">
        <f>+K8+P8+U8+Z8+AE8+AJ8</f>
        <v>50</v>
      </c>
      <c r="F8" s="8">
        <f>+I8+N8+S8+X8+AC8+AH8</f>
        <v>3</v>
      </c>
      <c r="G8" s="11">
        <v>32.75</v>
      </c>
      <c r="H8" s="11"/>
      <c r="I8" s="11"/>
      <c r="J8" s="10">
        <f t="shared" si="0"/>
        <v>32.75</v>
      </c>
      <c r="K8" s="11">
        <f t="shared" si="1"/>
        <v>4</v>
      </c>
      <c r="L8" s="8">
        <v>34.17</v>
      </c>
      <c r="M8" s="8"/>
      <c r="N8" s="8">
        <v>3</v>
      </c>
      <c r="O8" s="6">
        <f t="shared" si="2"/>
        <v>49.17</v>
      </c>
      <c r="P8" s="8">
        <f t="shared" si="3"/>
        <v>26</v>
      </c>
      <c r="Q8" s="11">
        <v>30.16</v>
      </c>
      <c r="R8" s="11"/>
      <c r="S8" s="11"/>
      <c r="T8" s="10">
        <f t="shared" si="4"/>
        <v>30.16</v>
      </c>
      <c r="U8" s="11">
        <f t="shared" si="5"/>
        <v>7</v>
      </c>
      <c r="V8" s="8">
        <v>26.24</v>
      </c>
      <c r="W8" s="8"/>
      <c r="X8" s="8"/>
      <c r="Y8" s="6">
        <f t="shared" si="6"/>
        <v>26.24</v>
      </c>
      <c r="Z8" s="8">
        <f t="shared" si="7"/>
        <v>4</v>
      </c>
      <c r="AA8" s="11">
        <v>28.24</v>
      </c>
      <c r="AB8" s="11"/>
      <c r="AC8" s="11"/>
      <c r="AD8" s="10">
        <f t="shared" si="8"/>
        <v>28.24</v>
      </c>
      <c r="AE8" s="11">
        <f t="shared" si="9"/>
        <v>3</v>
      </c>
      <c r="AF8" s="6">
        <v>27.8</v>
      </c>
      <c r="AG8" s="8"/>
      <c r="AH8" s="8"/>
      <c r="AI8" s="6">
        <f t="shared" si="10"/>
        <v>27.8</v>
      </c>
      <c r="AJ8" s="8">
        <f t="shared" si="11"/>
        <v>6</v>
      </c>
    </row>
    <row r="9" spans="1:36" ht="13.5">
      <c r="A9" s="3">
        <v>6</v>
      </c>
      <c r="B9" s="3" t="s">
        <v>41</v>
      </c>
      <c r="C9" s="3" t="s">
        <v>27</v>
      </c>
      <c r="D9" s="6">
        <f>+J9+O9+T9+Y9+AD9+AI9</f>
        <v>196.46</v>
      </c>
      <c r="E9" s="7">
        <f>+K9+P9+U9+Z9+AE9+AJ9</f>
        <v>56</v>
      </c>
      <c r="F9" s="8">
        <f>+I9+N9+S9+X9+AC9+AH9</f>
        <v>5</v>
      </c>
      <c r="G9" s="11">
        <v>29.03</v>
      </c>
      <c r="H9" s="11">
        <v>1</v>
      </c>
      <c r="I9" s="11">
        <v>0</v>
      </c>
      <c r="J9" s="10">
        <f t="shared" si="0"/>
        <v>39.03</v>
      </c>
      <c r="K9" s="11">
        <f t="shared" si="1"/>
        <v>11</v>
      </c>
      <c r="L9" s="8">
        <v>24.96</v>
      </c>
      <c r="M9" s="8"/>
      <c r="N9" s="8">
        <v>2</v>
      </c>
      <c r="O9" s="6">
        <f t="shared" si="2"/>
        <v>34.96</v>
      </c>
      <c r="P9" s="8">
        <f t="shared" si="3"/>
        <v>9</v>
      </c>
      <c r="Q9" s="11">
        <v>22.99</v>
      </c>
      <c r="R9" s="11"/>
      <c r="S9" s="11"/>
      <c r="T9" s="10">
        <f t="shared" si="4"/>
        <v>22.99</v>
      </c>
      <c r="U9" s="11">
        <f t="shared" si="5"/>
        <v>2</v>
      </c>
      <c r="V9" s="8">
        <v>26.16</v>
      </c>
      <c r="W9" s="8"/>
      <c r="X9" s="8">
        <v>2</v>
      </c>
      <c r="Y9" s="6">
        <f t="shared" si="6"/>
        <v>36.16</v>
      </c>
      <c r="Z9" s="8">
        <f t="shared" si="7"/>
        <v>15</v>
      </c>
      <c r="AA9" s="11">
        <v>26.42</v>
      </c>
      <c r="AB9" s="11"/>
      <c r="AC9" s="11">
        <v>1</v>
      </c>
      <c r="AD9" s="10">
        <f t="shared" si="8"/>
        <v>31.42</v>
      </c>
      <c r="AE9" s="11">
        <f t="shared" si="9"/>
        <v>7</v>
      </c>
      <c r="AF9" s="6">
        <v>31.9</v>
      </c>
      <c r="AG9" s="8"/>
      <c r="AH9" s="8"/>
      <c r="AI9" s="6">
        <f t="shared" si="10"/>
        <v>31.9</v>
      </c>
      <c r="AJ9" s="8">
        <f t="shared" si="11"/>
        <v>12</v>
      </c>
    </row>
    <row r="10" spans="1:36" ht="13.5">
      <c r="A10" s="3">
        <v>7</v>
      </c>
      <c r="B10" s="3" t="s">
        <v>8</v>
      </c>
      <c r="C10" s="3" t="s">
        <v>28</v>
      </c>
      <c r="D10" s="6">
        <f>+J10+O10+T10+Y10+AD10+AI10</f>
        <v>200.74</v>
      </c>
      <c r="E10" s="7">
        <f>+K10+P10+U10+Z10+AE10+AJ10</f>
        <v>53</v>
      </c>
      <c r="F10" s="8">
        <f>+I10+N10+S10+X10+AC10+AH10</f>
        <v>0</v>
      </c>
      <c r="G10" s="11">
        <v>42.07</v>
      </c>
      <c r="H10" s="11"/>
      <c r="I10" s="11"/>
      <c r="J10" s="10">
        <f t="shared" si="0"/>
        <v>42.07</v>
      </c>
      <c r="K10" s="11">
        <f t="shared" si="1"/>
        <v>13</v>
      </c>
      <c r="L10" s="8">
        <v>32.21</v>
      </c>
      <c r="M10" s="8"/>
      <c r="N10" s="8"/>
      <c r="O10" s="6">
        <f t="shared" si="2"/>
        <v>32.21</v>
      </c>
      <c r="P10" s="8">
        <f t="shared" si="3"/>
        <v>8</v>
      </c>
      <c r="Q10" s="11">
        <v>35.29</v>
      </c>
      <c r="R10" s="11"/>
      <c r="S10" s="11"/>
      <c r="T10" s="10">
        <f t="shared" si="4"/>
        <v>35.29</v>
      </c>
      <c r="U10" s="11">
        <f t="shared" si="5"/>
        <v>12</v>
      </c>
      <c r="V10" s="8">
        <v>31.56</v>
      </c>
      <c r="W10" s="8"/>
      <c r="X10" s="8"/>
      <c r="Y10" s="6">
        <f t="shared" si="6"/>
        <v>31.56</v>
      </c>
      <c r="Z10" s="8">
        <f t="shared" si="7"/>
        <v>7</v>
      </c>
      <c r="AA10" s="10">
        <v>30.11</v>
      </c>
      <c r="AB10" s="11"/>
      <c r="AC10" s="11"/>
      <c r="AD10" s="10">
        <f t="shared" si="8"/>
        <v>30.11</v>
      </c>
      <c r="AE10" s="11">
        <f t="shared" si="9"/>
        <v>5</v>
      </c>
      <c r="AF10" s="8">
        <v>29.5</v>
      </c>
      <c r="AG10" s="8"/>
      <c r="AH10" s="8"/>
      <c r="AI10" s="6">
        <f t="shared" si="10"/>
        <v>29.5</v>
      </c>
      <c r="AJ10" s="8">
        <f t="shared" si="11"/>
        <v>8</v>
      </c>
    </row>
    <row r="11" spans="1:36" ht="13.5">
      <c r="A11" s="3">
        <v>8</v>
      </c>
      <c r="B11" s="3" t="s">
        <v>11</v>
      </c>
      <c r="C11" s="3" t="s">
        <v>18</v>
      </c>
      <c r="D11" s="6">
        <f>+J11+O11+T11+Y11+AD11+AI11</f>
        <v>201.02</v>
      </c>
      <c r="E11" s="7">
        <f>+K11+P11+U11+Z11+AE11+AJ11</f>
        <v>62</v>
      </c>
      <c r="F11" s="8">
        <f>+I11+N11+S11+X11+AC11+AH11</f>
        <v>5</v>
      </c>
      <c r="G11" s="11">
        <v>33.34</v>
      </c>
      <c r="H11" s="11"/>
      <c r="I11" s="11">
        <v>2</v>
      </c>
      <c r="J11" s="10">
        <f t="shared" si="0"/>
        <v>43.34</v>
      </c>
      <c r="K11" s="11">
        <f t="shared" si="1"/>
        <v>15</v>
      </c>
      <c r="L11" s="8">
        <v>26.91</v>
      </c>
      <c r="M11" s="8"/>
      <c r="N11" s="8">
        <v>1</v>
      </c>
      <c r="O11" s="6">
        <f t="shared" si="2"/>
        <v>31.91</v>
      </c>
      <c r="P11" s="8">
        <f t="shared" si="3"/>
        <v>7</v>
      </c>
      <c r="Q11" s="11">
        <v>27.3</v>
      </c>
      <c r="R11" s="11"/>
      <c r="S11" s="11"/>
      <c r="T11" s="10">
        <f t="shared" si="4"/>
        <v>27.3</v>
      </c>
      <c r="U11" s="11">
        <f t="shared" si="5"/>
        <v>6</v>
      </c>
      <c r="V11" s="8">
        <v>29.62</v>
      </c>
      <c r="W11" s="8"/>
      <c r="X11" s="8">
        <v>1</v>
      </c>
      <c r="Y11" s="6">
        <f t="shared" si="6"/>
        <v>34.620000000000005</v>
      </c>
      <c r="Z11" s="8">
        <f t="shared" si="7"/>
        <v>14</v>
      </c>
      <c r="AA11" s="11">
        <v>31.97</v>
      </c>
      <c r="AB11" s="11"/>
      <c r="AC11" s="11"/>
      <c r="AD11" s="10">
        <f t="shared" si="8"/>
        <v>31.97</v>
      </c>
      <c r="AE11" s="11">
        <f t="shared" si="9"/>
        <v>9</v>
      </c>
      <c r="AF11" s="6">
        <v>26.88</v>
      </c>
      <c r="AG11" s="8"/>
      <c r="AH11" s="8">
        <v>1</v>
      </c>
      <c r="AI11" s="6">
        <f t="shared" si="10"/>
        <v>31.88</v>
      </c>
      <c r="AJ11" s="8">
        <f t="shared" si="11"/>
        <v>11</v>
      </c>
    </row>
    <row r="12" spans="1:36" ht="13.5">
      <c r="A12" s="3">
        <v>9</v>
      </c>
      <c r="B12" s="3" t="s">
        <v>42</v>
      </c>
      <c r="C12" s="3" t="s">
        <v>18</v>
      </c>
      <c r="D12" s="6">
        <f>+J12+O12+T12+Y12+AD12+AI12</f>
        <v>209.89</v>
      </c>
      <c r="E12" s="7">
        <f>+K12+P12+U12+Z12+AE12+AJ12</f>
        <v>69</v>
      </c>
      <c r="F12" s="8">
        <f>+I12+N12+S12+X12+AC12+AH12</f>
        <v>6</v>
      </c>
      <c r="G12" s="11">
        <v>33.33</v>
      </c>
      <c r="H12" s="11"/>
      <c r="I12" s="11">
        <v>1</v>
      </c>
      <c r="J12" s="10">
        <f t="shared" si="0"/>
        <v>38.33</v>
      </c>
      <c r="K12" s="11">
        <f t="shared" si="1"/>
        <v>10</v>
      </c>
      <c r="L12" s="8">
        <v>27.18</v>
      </c>
      <c r="M12" s="8"/>
      <c r="N12" s="8">
        <v>2</v>
      </c>
      <c r="O12" s="6">
        <f t="shared" si="2"/>
        <v>37.18</v>
      </c>
      <c r="P12" s="8">
        <f t="shared" si="3"/>
        <v>11</v>
      </c>
      <c r="Q12" s="11">
        <v>31.56</v>
      </c>
      <c r="R12" s="11"/>
      <c r="S12" s="11"/>
      <c r="T12" s="10">
        <f t="shared" si="4"/>
        <v>31.56</v>
      </c>
      <c r="U12" s="11">
        <f t="shared" si="5"/>
        <v>8</v>
      </c>
      <c r="V12" s="8">
        <v>29.9</v>
      </c>
      <c r="W12" s="8"/>
      <c r="X12" s="8">
        <v>2</v>
      </c>
      <c r="Y12" s="6">
        <f t="shared" si="6"/>
        <v>39.9</v>
      </c>
      <c r="Z12" s="8">
        <f t="shared" si="7"/>
        <v>23</v>
      </c>
      <c r="AA12" s="11">
        <v>30.66</v>
      </c>
      <c r="AB12" s="11"/>
      <c r="AC12" s="11">
        <v>1</v>
      </c>
      <c r="AD12" s="10">
        <f t="shared" si="8"/>
        <v>35.66</v>
      </c>
      <c r="AE12" s="11">
        <f t="shared" si="9"/>
        <v>13</v>
      </c>
      <c r="AF12" s="6">
        <v>27.26</v>
      </c>
      <c r="AG12" s="8"/>
      <c r="AH12" s="8"/>
      <c r="AI12" s="6">
        <f t="shared" si="10"/>
        <v>27.26</v>
      </c>
      <c r="AJ12" s="8">
        <f t="shared" si="11"/>
        <v>4</v>
      </c>
    </row>
    <row r="13" spans="1:36" ht="13.5">
      <c r="A13" s="3">
        <v>10</v>
      </c>
      <c r="B13" s="3" t="s">
        <v>43</v>
      </c>
      <c r="C13" s="3" t="s">
        <v>44</v>
      </c>
      <c r="D13" s="6">
        <f>+J13+O13+T13+Y13+AD13+AI13</f>
        <v>210.66</v>
      </c>
      <c r="E13" s="7">
        <f>+K13+P13+U13+Z13+AE13+AJ13</f>
        <v>74</v>
      </c>
      <c r="F13" s="8">
        <f>+I13+N13+S13+X13+AC13+AH13</f>
        <v>6</v>
      </c>
      <c r="G13" s="11">
        <v>35.25</v>
      </c>
      <c r="H13" s="11"/>
      <c r="I13" s="11"/>
      <c r="J13" s="10">
        <f t="shared" si="0"/>
        <v>35.25</v>
      </c>
      <c r="K13" s="11">
        <f t="shared" si="1"/>
        <v>6</v>
      </c>
      <c r="L13" s="8">
        <v>27.88</v>
      </c>
      <c r="M13" s="8"/>
      <c r="N13" s="8"/>
      <c r="O13" s="6">
        <f t="shared" si="2"/>
        <v>27.88</v>
      </c>
      <c r="P13" s="8">
        <f t="shared" si="3"/>
        <v>4</v>
      </c>
      <c r="Q13" s="11">
        <v>28.29</v>
      </c>
      <c r="R13" s="11"/>
      <c r="S13" s="11">
        <v>3</v>
      </c>
      <c r="T13" s="10">
        <f t="shared" si="4"/>
        <v>43.29</v>
      </c>
      <c r="U13" s="11">
        <f t="shared" si="5"/>
        <v>23</v>
      </c>
      <c r="V13" s="8">
        <v>29.44</v>
      </c>
      <c r="W13" s="8"/>
      <c r="X13" s="8">
        <v>1</v>
      </c>
      <c r="Y13" s="6">
        <f t="shared" si="6"/>
        <v>34.44</v>
      </c>
      <c r="Z13" s="8">
        <f t="shared" si="7"/>
        <v>13</v>
      </c>
      <c r="AA13" s="11">
        <v>31.76</v>
      </c>
      <c r="AB13" s="11"/>
      <c r="AC13" s="11">
        <v>1</v>
      </c>
      <c r="AD13" s="10">
        <f t="shared" si="8"/>
        <v>36.760000000000005</v>
      </c>
      <c r="AE13" s="11">
        <f t="shared" si="9"/>
        <v>15</v>
      </c>
      <c r="AF13" s="8">
        <v>28.04</v>
      </c>
      <c r="AG13" s="8"/>
      <c r="AH13" s="8">
        <v>1</v>
      </c>
      <c r="AI13" s="6">
        <f t="shared" si="10"/>
        <v>33.04</v>
      </c>
      <c r="AJ13" s="8">
        <f t="shared" si="11"/>
        <v>13</v>
      </c>
    </row>
    <row r="14" spans="1:36" ht="13.5">
      <c r="A14" s="3">
        <v>11</v>
      </c>
      <c r="B14" s="3" t="s">
        <v>31</v>
      </c>
      <c r="C14" s="3" t="s">
        <v>13</v>
      </c>
      <c r="D14" s="6">
        <f>+J14+O14+T14+Y14+AD14+AI14</f>
        <v>213.33999999999997</v>
      </c>
      <c r="E14" s="7">
        <f>+K14+P14+U14+Z14+AE14+AJ14</f>
        <v>76</v>
      </c>
      <c r="F14" s="8">
        <f>+I14+N14+S14+X14+AC14+AH14</f>
        <v>2</v>
      </c>
      <c r="G14" s="11">
        <v>35.41</v>
      </c>
      <c r="H14" s="11">
        <v>1</v>
      </c>
      <c r="I14" s="11"/>
      <c r="J14" s="10">
        <f t="shared" si="0"/>
        <v>45.41</v>
      </c>
      <c r="K14" s="11">
        <f t="shared" si="1"/>
        <v>17</v>
      </c>
      <c r="L14" s="8">
        <v>29.75</v>
      </c>
      <c r="M14" s="8"/>
      <c r="N14" s="8"/>
      <c r="O14" s="6">
        <f t="shared" si="2"/>
        <v>29.75</v>
      </c>
      <c r="P14" s="8">
        <f t="shared" si="3"/>
        <v>6</v>
      </c>
      <c r="Q14" s="11">
        <v>33.35</v>
      </c>
      <c r="R14" s="11"/>
      <c r="S14" s="11"/>
      <c r="T14" s="10">
        <f t="shared" si="4"/>
        <v>33.35</v>
      </c>
      <c r="U14" s="11">
        <f t="shared" si="5"/>
        <v>10</v>
      </c>
      <c r="V14" s="8">
        <v>32.2</v>
      </c>
      <c r="W14" s="8"/>
      <c r="X14" s="8">
        <v>1</v>
      </c>
      <c r="Y14" s="6">
        <f t="shared" si="6"/>
        <v>37.2</v>
      </c>
      <c r="Z14" s="8">
        <f t="shared" si="7"/>
        <v>18</v>
      </c>
      <c r="AA14" s="11">
        <v>32.16</v>
      </c>
      <c r="AB14" s="11"/>
      <c r="AC14" s="11">
        <v>1</v>
      </c>
      <c r="AD14" s="10">
        <f t="shared" si="8"/>
        <v>37.16</v>
      </c>
      <c r="AE14" s="11">
        <f t="shared" si="9"/>
        <v>16</v>
      </c>
      <c r="AF14" s="6">
        <v>30.47</v>
      </c>
      <c r="AG14" s="8"/>
      <c r="AH14" s="8"/>
      <c r="AI14" s="6">
        <f t="shared" si="10"/>
        <v>30.47</v>
      </c>
      <c r="AJ14" s="8">
        <f t="shared" si="11"/>
        <v>9</v>
      </c>
    </row>
    <row r="15" spans="1:36" ht="13.5">
      <c r="A15" s="3">
        <v>12</v>
      </c>
      <c r="B15" s="3" t="s">
        <v>45</v>
      </c>
      <c r="C15" s="3" t="s">
        <v>17</v>
      </c>
      <c r="D15" s="6">
        <f>+J15+O15+T15+Y15+AD15+AI15</f>
        <v>214.24</v>
      </c>
      <c r="E15" s="7">
        <f>+K15+P15+U15+Z15+AE15+AJ15</f>
        <v>73</v>
      </c>
      <c r="F15" s="8">
        <f>+I15+N15+S15+X15+AC15+AH15</f>
        <v>5</v>
      </c>
      <c r="G15" s="11">
        <v>37.18</v>
      </c>
      <c r="H15" s="11"/>
      <c r="I15" s="11"/>
      <c r="J15" s="10">
        <f t="shared" si="0"/>
        <v>37.18</v>
      </c>
      <c r="K15" s="11">
        <f t="shared" si="1"/>
        <v>8</v>
      </c>
      <c r="L15" s="8">
        <v>31.03</v>
      </c>
      <c r="M15" s="8"/>
      <c r="N15" s="8">
        <v>2</v>
      </c>
      <c r="O15" s="6">
        <f t="shared" si="2"/>
        <v>41.03</v>
      </c>
      <c r="P15" s="8">
        <f t="shared" si="3"/>
        <v>18</v>
      </c>
      <c r="Q15" s="11">
        <v>31.89</v>
      </c>
      <c r="R15" s="11"/>
      <c r="S15" s="11">
        <v>1</v>
      </c>
      <c r="T15" s="10">
        <f t="shared" si="4"/>
        <v>36.89</v>
      </c>
      <c r="U15" s="11">
        <f t="shared" si="5"/>
        <v>14</v>
      </c>
      <c r="V15" s="8">
        <v>28.39</v>
      </c>
      <c r="W15" s="8"/>
      <c r="X15" s="8">
        <v>1</v>
      </c>
      <c r="Y15" s="6">
        <f t="shared" si="6"/>
        <v>33.39</v>
      </c>
      <c r="Z15" s="8">
        <f t="shared" si="7"/>
        <v>9</v>
      </c>
      <c r="AA15" s="11">
        <v>32.6</v>
      </c>
      <c r="AB15" s="11"/>
      <c r="AC15" s="11"/>
      <c r="AD15" s="10">
        <f t="shared" si="8"/>
        <v>32.6</v>
      </c>
      <c r="AE15" s="11">
        <f t="shared" si="9"/>
        <v>10</v>
      </c>
      <c r="AF15" s="6">
        <v>28.15</v>
      </c>
      <c r="AG15" s="8"/>
      <c r="AH15" s="8">
        <v>1</v>
      </c>
      <c r="AI15" s="6">
        <f t="shared" si="10"/>
        <v>33.15</v>
      </c>
      <c r="AJ15" s="8">
        <f t="shared" si="11"/>
        <v>14</v>
      </c>
    </row>
    <row r="16" spans="1:36" ht="13.5">
      <c r="A16" s="3">
        <v>13</v>
      </c>
      <c r="B16" s="3" t="s">
        <v>46</v>
      </c>
      <c r="C16" s="3" t="s">
        <v>18</v>
      </c>
      <c r="D16" s="6">
        <f>+J16+O16+T16+Y16+AD16+AI16</f>
        <v>217.69</v>
      </c>
      <c r="E16" s="7">
        <f>+K16+P16+U16+Z16+AE16+AJ16</f>
        <v>72</v>
      </c>
      <c r="F16" s="8">
        <f>+I16+N16+S16+X16+AC16+AH16</f>
        <v>7</v>
      </c>
      <c r="G16" s="10">
        <v>36.46</v>
      </c>
      <c r="H16" s="11"/>
      <c r="I16" s="11"/>
      <c r="J16" s="10">
        <f t="shared" si="0"/>
        <v>36.46</v>
      </c>
      <c r="K16" s="11">
        <f t="shared" si="1"/>
        <v>7</v>
      </c>
      <c r="L16" s="8">
        <v>24.59</v>
      </c>
      <c r="M16" s="8"/>
      <c r="N16" s="8">
        <v>1</v>
      </c>
      <c r="O16" s="6">
        <f t="shared" si="2"/>
        <v>29.59</v>
      </c>
      <c r="P16" s="8">
        <f t="shared" si="3"/>
        <v>5</v>
      </c>
      <c r="Q16" s="11">
        <v>29.92</v>
      </c>
      <c r="R16" s="11"/>
      <c r="S16" s="11">
        <v>4</v>
      </c>
      <c r="T16" s="10">
        <f t="shared" si="4"/>
        <v>49.92</v>
      </c>
      <c r="U16" s="11">
        <f t="shared" si="5"/>
        <v>28</v>
      </c>
      <c r="V16" s="8">
        <v>25.99</v>
      </c>
      <c r="W16" s="8"/>
      <c r="X16" s="8"/>
      <c r="Y16" s="6">
        <f t="shared" si="6"/>
        <v>25.99</v>
      </c>
      <c r="Z16" s="8">
        <f t="shared" si="7"/>
        <v>3</v>
      </c>
      <c r="AA16" s="11">
        <v>33.34</v>
      </c>
      <c r="AB16" s="11">
        <v>1</v>
      </c>
      <c r="AC16" s="11">
        <v>2</v>
      </c>
      <c r="AD16" s="10">
        <f t="shared" si="8"/>
        <v>53.34</v>
      </c>
      <c r="AE16" s="11">
        <f t="shared" si="9"/>
        <v>28</v>
      </c>
      <c r="AF16" s="8">
        <v>22.39</v>
      </c>
      <c r="AG16" s="8"/>
      <c r="AH16" s="8"/>
      <c r="AI16" s="6">
        <f t="shared" si="10"/>
        <v>22.39</v>
      </c>
      <c r="AJ16" s="8">
        <f t="shared" si="11"/>
        <v>1</v>
      </c>
    </row>
    <row r="17" spans="1:36" ht="13.5">
      <c r="A17" s="3">
        <v>14</v>
      </c>
      <c r="B17" s="3" t="s">
        <v>47</v>
      </c>
      <c r="C17" s="3" t="s">
        <v>48</v>
      </c>
      <c r="D17" s="6">
        <f>+J17+O17+T17+Y17+AD17+AI17</f>
        <v>225.74</v>
      </c>
      <c r="E17" s="7">
        <f>+K17+P17+U17+Z17+AE17+AJ17</f>
        <v>95</v>
      </c>
      <c r="F17" s="8">
        <f>+I17+N17+S17+X17+AC17+AH17</f>
        <v>11</v>
      </c>
      <c r="G17" s="11">
        <v>32.32</v>
      </c>
      <c r="H17" s="11"/>
      <c r="I17" s="11">
        <v>1</v>
      </c>
      <c r="J17" s="10">
        <f t="shared" si="0"/>
        <v>37.32</v>
      </c>
      <c r="K17" s="11">
        <f t="shared" si="1"/>
        <v>9</v>
      </c>
      <c r="L17" s="8">
        <v>26.93</v>
      </c>
      <c r="M17" s="8"/>
      <c r="N17" s="8">
        <v>3</v>
      </c>
      <c r="O17" s="6">
        <f t="shared" si="2"/>
        <v>41.93</v>
      </c>
      <c r="P17" s="8">
        <f t="shared" si="3"/>
        <v>19</v>
      </c>
      <c r="Q17" s="11">
        <v>26.16</v>
      </c>
      <c r="R17" s="11"/>
      <c r="S17" s="11">
        <v>2</v>
      </c>
      <c r="T17" s="10">
        <f t="shared" si="4"/>
        <v>36.16</v>
      </c>
      <c r="U17" s="11">
        <f t="shared" si="5"/>
        <v>13</v>
      </c>
      <c r="V17" s="8">
        <v>30.08</v>
      </c>
      <c r="W17" s="8"/>
      <c r="X17" s="8">
        <v>2</v>
      </c>
      <c r="Y17" s="6">
        <f t="shared" si="6"/>
        <v>40.08</v>
      </c>
      <c r="Z17" s="8">
        <f t="shared" si="7"/>
        <v>24</v>
      </c>
      <c r="AA17" s="11">
        <v>28.88</v>
      </c>
      <c r="AB17" s="11"/>
      <c r="AC17" s="11">
        <v>2</v>
      </c>
      <c r="AD17" s="10">
        <f t="shared" si="8"/>
        <v>38.879999999999995</v>
      </c>
      <c r="AE17" s="11">
        <f t="shared" si="9"/>
        <v>20</v>
      </c>
      <c r="AF17" s="8">
        <v>26.37</v>
      </c>
      <c r="AG17" s="8"/>
      <c r="AH17" s="8">
        <v>1</v>
      </c>
      <c r="AI17" s="6">
        <f t="shared" si="10"/>
        <v>31.37</v>
      </c>
      <c r="AJ17" s="8">
        <f t="shared" si="11"/>
        <v>10</v>
      </c>
    </row>
    <row r="18" spans="1:36" ht="13.5">
      <c r="A18" s="3">
        <v>15</v>
      </c>
      <c r="B18" s="3" t="s">
        <v>49</v>
      </c>
      <c r="C18" s="3" t="s">
        <v>17</v>
      </c>
      <c r="D18" s="6">
        <f>+J18+O18+T18+Y18+AD18+AI18</f>
        <v>227.85</v>
      </c>
      <c r="E18" s="7">
        <f>+K18+P18+U18+Z18+AE18+AJ18</f>
        <v>79</v>
      </c>
      <c r="F18" s="8">
        <f>+I18+N18+S18+X18+AC18+AH18</f>
        <v>2</v>
      </c>
      <c r="G18" s="11">
        <v>40.65</v>
      </c>
      <c r="H18" s="11">
        <v>1</v>
      </c>
      <c r="I18" s="11"/>
      <c r="J18" s="10">
        <f t="shared" si="0"/>
        <v>50.65</v>
      </c>
      <c r="K18" s="11">
        <f t="shared" si="1"/>
        <v>19</v>
      </c>
      <c r="L18" s="8">
        <v>30.73</v>
      </c>
      <c r="M18" s="8"/>
      <c r="N18" s="8">
        <v>1</v>
      </c>
      <c r="O18" s="6">
        <f t="shared" si="2"/>
        <v>35.730000000000004</v>
      </c>
      <c r="P18" s="8">
        <f t="shared" si="3"/>
        <v>10</v>
      </c>
      <c r="Q18" s="11">
        <v>33.31</v>
      </c>
      <c r="R18" s="11"/>
      <c r="S18" s="11"/>
      <c r="T18" s="10">
        <f t="shared" si="4"/>
        <v>33.31</v>
      </c>
      <c r="U18" s="11">
        <f t="shared" si="5"/>
        <v>9</v>
      </c>
      <c r="V18" s="8">
        <v>32.2</v>
      </c>
      <c r="W18" s="8"/>
      <c r="X18" s="8"/>
      <c r="Y18" s="6">
        <f t="shared" si="6"/>
        <v>32.2</v>
      </c>
      <c r="Z18" s="8">
        <f t="shared" si="7"/>
        <v>8</v>
      </c>
      <c r="AA18" s="11">
        <v>30.3</v>
      </c>
      <c r="AB18" s="11"/>
      <c r="AC18" s="11"/>
      <c r="AD18" s="10">
        <f t="shared" si="8"/>
        <v>30.3</v>
      </c>
      <c r="AE18" s="11">
        <f t="shared" si="9"/>
        <v>6</v>
      </c>
      <c r="AF18" s="8">
        <v>40.66</v>
      </c>
      <c r="AG18" s="8"/>
      <c r="AH18" s="8">
        <v>1</v>
      </c>
      <c r="AI18" s="6">
        <f t="shared" si="10"/>
        <v>45.66</v>
      </c>
      <c r="AJ18" s="8">
        <f t="shared" si="11"/>
        <v>27</v>
      </c>
    </row>
    <row r="19" spans="1:36" ht="13.5">
      <c r="A19" s="3">
        <v>16</v>
      </c>
      <c r="B19" s="3" t="s">
        <v>50</v>
      </c>
      <c r="C19" s="3" t="s">
        <v>18</v>
      </c>
      <c r="D19" s="6">
        <f>+J19+O19+T19+Y19+AD19+AI19</f>
        <v>228.80999999999997</v>
      </c>
      <c r="E19" s="7">
        <f>+K19+P19+U19+Z19+AE19+AJ19</f>
        <v>93</v>
      </c>
      <c r="F19" s="8">
        <f>+I19+N19+S19+X19+AC19+AH19</f>
        <v>1</v>
      </c>
      <c r="G19" s="11">
        <v>43.81</v>
      </c>
      <c r="H19" s="11"/>
      <c r="I19" s="11"/>
      <c r="J19" s="10">
        <f t="shared" si="0"/>
        <v>43.81</v>
      </c>
      <c r="K19" s="11">
        <f t="shared" si="1"/>
        <v>16</v>
      </c>
      <c r="L19" s="8">
        <v>38.04</v>
      </c>
      <c r="M19" s="8"/>
      <c r="N19" s="8"/>
      <c r="O19" s="6">
        <f t="shared" si="2"/>
        <v>38.04</v>
      </c>
      <c r="P19" s="8">
        <f t="shared" si="3"/>
        <v>12</v>
      </c>
      <c r="Q19" s="11">
        <v>38.54</v>
      </c>
      <c r="R19" s="11"/>
      <c r="S19" s="11">
        <v>1</v>
      </c>
      <c r="T19" s="10">
        <f t="shared" si="4"/>
        <v>43.54</v>
      </c>
      <c r="U19" s="11">
        <f t="shared" si="5"/>
        <v>24</v>
      </c>
      <c r="V19" s="8">
        <v>33.66</v>
      </c>
      <c r="W19" s="8"/>
      <c r="X19" s="8"/>
      <c r="Y19" s="6">
        <f t="shared" si="6"/>
        <v>33.66</v>
      </c>
      <c r="Z19" s="8">
        <f t="shared" si="7"/>
        <v>11</v>
      </c>
      <c r="AA19" s="10">
        <v>35.67</v>
      </c>
      <c r="AB19" s="11"/>
      <c r="AC19" s="11"/>
      <c r="AD19" s="10">
        <f t="shared" si="8"/>
        <v>35.67</v>
      </c>
      <c r="AE19" s="11">
        <f t="shared" si="9"/>
        <v>14</v>
      </c>
      <c r="AF19" s="8">
        <v>34.09</v>
      </c>
      <c r="AG19" s="8"/>
      <c r="AH19" s="8"/>
      <c r="AI19" s="6">
        <f t="shared" si="10"/>
        <v>34.09</v>
      </c>
      <c r="AJ19" s="8">
        <f t="shared" si="11"/>
        <v>16</v>
      </c>
    </row>
    <row r="20" spans="1:36" ht="13.5">
      <c r="A20" s="3">
        <v>17</v>
      </c>
      <c r="B20" s="3" t="s">
        <v>51</v>
      </c>
      <c r="C20" s="3" t="s">
        <v>15</v>
      </c>
      <c r="D20" s="6">
        <f>+J20+O20+T20+Y20+AD20+AI20</f>
        <v>246.29000000000002</v>
      </c>
      <c r="E20" s="7">
        <f>+K20+P20+U20+Z20+AE20+AJ20</f>
        <v>110</v>
      </c>
      <c r="F20" s="8">
        <f>+I20+N20+S20+X20+AC20+AH20</f>
        <v>1</v>
      </c>
      <c r="G20" s="11">
        <v>43.03</v>
      </c>
      <c r="H20" s="11"/>
      <c r="I20" s="11"/>
      <c r="J20" s="10">
        <f t="shared" si="0"/>
        <v>43.03</v>
      </c>
      <c r="K20" s="11">
        <f t="shared" si="1"/>
        <v>14</v>
      </c>
      <c r="L20" s="8">
        <v>42.87</v>
      </c>
      <c r="M20" s="8"/>
      <c r="N20" s="8"/>
      <c r="O20" s="6">
        <f t="shared" si="2"/>
        <v>42.87</v>
      </c>
      <c r="P20" s="8">
        <f t="shared" si="3"/>
        <v>21</v>
      </c>
      <c r="Q20" s="11">
        <v>35.2</v>
      </c>
      <c r="R20" s="11"/>
      <c r="S20" s="11"/>
      <c r="T20" s="10">
        <f t="shared" si="4"/>
        <v>35.2</v>
      </c>
      <c r="U20" s="11">
        <f t="shared" si="5"/>
        <v>11</v>
      </c>
      <c r="V20" s="8">
        <v>39.2</v>
      </c>
      <c r="W20" s="8"/>
      <c r="X20" s="8"/>
      <c r="Y20" s="6">
        <f t="shared" si="6"/>
        <v>39.2</v>
      </c>
      <c r="Z20" s="8">
        <f t="shared" si="7"/>
        <v>20</v>
      </c>
      <c r="AA20" s="11">
        <v>43.56</v>
      </c>
      <c r="AB20" s="11"/>
      <c r="AC20" s="11"/>
      <c r="AD20" s="10">
        <f t="shared" si="8"/>
        <v>43.56</v>
      </c>
      <c r="AE20" s="11">
        <f t="shared" si="9"/>
        <v>22</v>
      </c>
      <c r="AF20" s="6">
        <v>37.43</v>
      </c>
      <c r="AG20" s="8"/>
      <c r="AH20" s="8">
        <v>1</v>
      </c>
      <c r="AI20" s="6">
        <f t="shared" si="10"/>
        <v>42.43</v>
      </c>
      <c r="AJ20" s="8">
        <f t="shared" si="11"/>
        <v>22</v>
      </c>
    </row>
    <row r="21" spans="1:36" ht="13.5">
      <c r="A21" s="3">
        <v>18</v>
      </c>
      <c r="B21" s="3" t="s">
        <v>12</v>
      </c>
      <c r="C21" s="3" t="s">
        <v>29</v>
      </c>
      <c r="D21" s="6">
        <f>+J21+O21+T21+Y21+AD21+AI21</f>
        <v>249.16</v>
      </c>
      <c r="E21" s="7">
        <f>+K21+P21+U21+Z21+AE21+AJ21</f>
        <v>117</v>
      </c>
      <c r="F21" s="8">
        <f>+I21+N21+S21+X21+AC21+AH21</f>
        <v>3</v>
      </c>
      <c r="G21" s="11">
        <v>43.83</v>
      </c>
      <c r="H21" s="11"/>
      <c r="I21" s="11">
        <v>1</v>
      </c>
      <c r="J21" s="10">
        <f t="shared" si="0"/>
        <v>48.83</v>
      </c>
      <c r="K21" s="11">
        <f t="shared" si="1"/>
        <v>18</v>
      </c>
      <c r="L21" s="8">
        <v>42.11</v>
      </c>
      <c r="M21" s="8"/>
      <c r="N21" s="8"/>
      <c r="O21" s="6">
        <f t="shared" si="2"/>
        <v>42.11</v>
      </c>
      <c r="P21" s="8">
        <f t="shared" si="3"/>
        <v>20</v>
      </c>
      <c r="Q21" s="11">
        <v>38.01</v>
      </c>
      <c r="R21" s="11"/>
      <c r="S21" s="11">
        <v>2</v>
      </c>
      <c r="T21" s="10">
        <f t="shared" si="4"/>
        <v>48.01</v>
      </c>
      <c r="U21" s="11">
        <f t="shared" si="5"/>
        <v>27</v>
      </c>
      <c r="V21" s="8">
        <v>38.08</v>
      </c>
      <c r="W21" s="8"/>
      <c r="X21" s="8"/>
      <c r="Y21" s="6">
        <f t="shared" si="6"/>
        <v>38.08</v>
      </c>
      <c r="Z21" s="8">
        <f t="shared" si="7"/>
        <v>19</v>
      </c>
      <c r="AA21" s="11">
        <v>38.17</v>
      </c>
      <c r="AB21" s="11"/>
      <c r="AC21" s="11"/>
      <c r="AD21" s="10">
        <f t="shared" si="8"/>
        <v>38.17</v>
      </c>
      <c r="AE21" s="11">
        <f t="shared" si="9"/>
        <v>18</v>
      </c>
      <c r="AF21" s="8">
        <v>33.96</v>
      </c>
      <c r="AG21" s="8"/>
      <c r="AH21" s="8"/>
      <c r="AI21" s="6">
        <f t="shared" si="10"/>
        <v>33.96</v>
      </c>
      <c r="AJ21" s="8">
        <f t="shared" si="11"/>
        <v>15</v>
      </c>
    </row>
    <row r="22" spans="1:36" ht="13.5">
      <c r="A22" s="3">
        <v>19</v>
      </c>
      <c r="B22" s="3" t="s">
        <v>32</v>
      </c>
      <c r="C22" s="3" t="s">
        <v>15</v>
      </c>
      <c r="D22" s="6">
        <f>+J22+O22+T22+Y22+AD22+AI22</f>
        <v>267.02</v>
      </c>
      <c r="E22" s="7">
        <f>+K22+P22+U22+Z22+AE22+AJ22</f>
        <v>119</v>
      </c>
      <c r="F22" s="8">
        <f>+I22+N22+S22+X22+AC22+AH22</f>
        <v>6</v>
      </c>
      <c r="G22" s="11">
        <v>45.51</v>
      </c>
      <c r="H22" s="11"/>
      <c r="I22" s="11">
        <v>5</v>
      </c>
      <c r="J22" s="10">
        <f t="shared" si="0"/>
        <v>70.50999999999999</v>
      </c>
      <c r="K22" s="11">
        <f t="shared" si="1"/>
        <v>32</v>
      </c>
      <c r="L22" s="8">
        <v>35.35</v>
      </c>
      <c r="M22" s="8"/>
      <c r="N22" s="8">
        <v>1</v>
      </c>
      <c r="O22" s="6">
        <f t="shared" si="2"/>
        <v>40.35</v>
      </c>
      <c r="P22" s="8">
        <f t="shared" si="3"/>
        <v>16</v>
      </c>
      <c r="Q22" s="11">
        <v>41.16</v>
      </c>
      <c r="R22" s="11"/>
      <c r="S22" s="11"/>
      <c r="T22" s="10">
        <f t="shared" si="4"/>
        <v>41.16</v>
      </c>
      <c r="U22" s="11">
        <f t="shared" si="5"/>
        <v>19</v>
      </c>
      <c r="V22" s="8">
        <v>37.07</v>
      </c>
      <c r="W22" s="8"/>
      <c r="X22" s="8"/>
      <c r="Y22" s="6">
        <f t="shared" si="6"/>
        <v>37.07</v>
      </c>
      <c r="Z22" s="8">
        <f t="shared" si="7"/>
        <v>17</v>
      </c>
      <c r="AA22" s="11">
        <v>35.36</v>
      </c>
      <c r="AB22" s="11"/>
      <c r="AC22" s="11"/>
      <c r="AD22" s="10">
        <f t="shared" si="8"/>
        <v>35.36</v>
      </c>
      <c r="AE22" s="11">
        <f t="shared" si="9"/>
        <v>12</v>
      </c>
      <c r="AF22" s="6">
        <v>42.57</v>
      </c>
      <c r="AG22" s="8"/>
      <c r="AH22" s="8"/>
      <c r="AI22" s="6">
        <f t="shared" si="10"/>
        <v>42.57</v>
      </c>
      <c r="AJ22" s="8">
        <f t="shared" si="11"/>
        <v>23</v>
      </c>
    </row>
    <row r="23" spans="1:36" ht="13.5">
      <c r="A23" s="3">
        <v>20</v>
      </c>
      <c r="B23" s="3" t="s">
        <v>52</v>
      </c>
      <c r="C23" s="3" t="s">
        <v>53</v>
      </c>
      <c r="D23" s="6">
        <f>+J23+O23+T23+Y23+AD23+AI23</f>
        <v>270.42999999999995</v>
      </c>
      <c r="E23" s="7">
        <f>+K23+P23+U23+Z23+AE23+AJ23</f>
        <v>119</v>
      </c>
      <c r="F23" s="8">
        <f>+I23+N23+S23+X23+AC23+AH23</f>
        <v>9</v>
      </c>
      <c r="G23" s="11">
        <v>53.99</v>
      </c>
      <c r="H23" s="11"/>
      <c r="I23" s="11"/>
      <c r="J23" s="10">
        <f t="shared" si="0"/>
        <v>53.99</v>
      </c>
      <c r="K23" s="11">
        <f t="shared" si="1"/>
        <v>21</v>
      </c>
      <c r="L23" s="8">
        <v>33.63</v>
      </c>
      <c r="M23" s="8"/>
      <c r="N23" s="8">
        <v>1</v>
      </c>
      <c r="O23" s="6">
        <f t="shared" si="2"/>
        <v>38.63</v>
      </c>
      <c r="P23" s="8">
        <f t="shared" si="3"/>
        <v>14</v>
      </c>
      <c r="Q23" s="11">
        <v>36.48</v>
      </c>
      <c r="R23" s="11"/>
      <c r="S23" s="11">
        <v>1</v>
      </c>
      <c r="T23" s="10">
        <f t="shared" si="4"/>
        <v>41.48</v>
      </c>
      <c r="U23" s="11">
        <f t="shared" si="5"/>
        <v>20</v>
      </c>
      <c r="V23" s="8">
        <v>33.48</v>
      </c>
      <c r="W23" s="8"/>
      <c r="X23" s="8"/>
      <c r="Y23" s="6">
        <f t="shared" si="6"/>
        <v>33.48</v>
      </c>
      <c r="Z23" s="8">
        <f t="shared" si="7"/>
        <v>10</v>
      </c>
      <c r="AA23" s="11">
        <v>34.79</v>
      </c>
      <c r="AB23" s="11"/>
      <c r="AC23" s="11">
        <v>2</v>
      </c>
      <c r="AD23" s="10">
        <f t="shared" si="8"/>
        <v>44.79</v>
      </c>
      <c r="AE23" s="11">
        <f t="shared" si="9"/>
        <v>24</v>
      </c>
      <c r="AF23" s="8">
        <v>33.06</v>
      </c>
      <c r="AG23" s="8"/>
      <c r="AH23" s="8">
        <v>5</v>
      </c>
      <c r="AI23" s="6">
        <f t="shared" si="10"/>
        <v>58.06</v>
      </c>
      <c r="AJ23" s="8">
        <f t="shared" si="11"/>
        <v>30</v>
      </c>
    </row>
    <row r="24" spans="1:36" ht="13.5">
      <c r="A24" s="3">
        <v>21</v>
      </c>
      <c r="B24" s="3" t="s">
        <v>54</v>
      </c>
      <c r="C24" s="3" t="s">
        <v>16</v>
      </c>
      <c r="D24" s="6">
        <f>+J24+O24+T24+Y24+AD24+AI24</f>
        <v>271.84000000000003</v>
      </c>
      <c r="E24" s="7">
        <f>+K24+P24+U24+Z24+AE24+AJ24</f>
        <v>141</v>
      </c>
      <c r="F24" s="8">
        <f>+I24+N24+S24+X24+AC24+AH24</f>
        <v>1</v>
      </c>
      <c r="G24" s="11">
        <v>51.56</v>
      </c>
      <c r="H24" s="11"/>
      <c r="I24" s="11">
        <v>1</v>
      </c>
      <c r="J24" s="10">
        <f t="shared" si="0"/>
        <v>56.56</v>
      </c>
      <c r="K24" s="11">
        <f t="shared" si="1"/>
        <v>24</v>
      </c>
      <c r="L24" s="8">
        <v>44.29</v>
      </c>
      <c r="M24" s="8"/>
      <c r="N24" s="8"/>
      <c r="O24" s="6">
        <f t="shared" si="2"/>
        <v>44.29</v>
      </c>
      <c r="P24" s="8">
        <f t="shared" si="3"/>
        <v>24</v>
      </c>
      <c r="Q24" s="11">
        <v>42.56</v>
      </c>
      <c r="R24" s="11"/>
      <c r="S24" s="11"/>
      <c r="T24" s="10">
        <f t="shared" si="4"/>
        <v>42.56</v>
      </c>
      <c r="U24" s="11">
        <f t="shared" si="5"/>
        <v>21</v>
      </c>
      <c r="V24" s="8">
        <v>41.03</v>
      </c>
      <c r="W24" s="8"/>
      <c r="X24" s="8"/>
      <c r="Y24" s="6">
        <f t="shared" si="6"/>
        <v>41.03</v>
      </c>
      <c r="Z24" s="8">
        <f t="shared" si="7"/>
        <v>26</v>
      </c>
      <c r="AA24" s="11">
        <v>45.09</v>
      </c>
      <c r="AB24" s="11"/>
      <c r="AC24" s="11"/>
      <c r="AD24" s="10">
        <f t="shared" si="8"/>
        <v>45.09</v>
      </c>
      <c r="AE24" s="11">
        <f t="shared" si="9"/>
        <v>25</v>
      </c>
      <c r="AF24" s="6">
        <v>42.31</v>
      </c>
      <c r="AG24" s="8"/>
      <c r="AH24" s="8"/>
      <c r="AI24" s="6">
        <f t="shared" si="10"/>
        <v>42.31</v>
      </c>
      <c r="AJ24" s="8">
        <f t="shared" si="11"/>
        <v>21</v>
      </c>
    </row>
    <row r="25" spans="1:36" ht="13.5">
      <c r="A25" s="3">
        <v>22</v>
      </c>
      <c r="B25" s="3" t="s">
        <v>55</v>
      </c>
      <c r="C25" s="3" t="s">
        <v>18</v>
      </c>
      <c r="D25" s="6">
        <f>+J25+O25+T25+Y25+AD25+AI25</f>
        <v>272.71</v>
      </c>
      <c r="E25" s="7">
        <f>+K25+P25+U25+Z25+AE25+AJ25</f>
        <v>140</v>
      </c>
      <c r="F25" s="8">
        <f>+I25+N25+S25+X25+AC25+AH25</f>
        <v>1</v>
      </c>
      <c r="G25" s="11">
        <v>50.7</v>
      </c>
      <c r="H25" s="11"/>
      <c r="I25" s="11">
        <v>1</v>
      </c>
      <c r="J25" s="10">
        <f t="shared" si="0"/>
        <v>55.7</v>
      </c>
      <c r="K25" s="11">
        <f t="shared" si="1"/>
        <v>23</v>
      </c>
      <c r="L25" s="8">
        <v>44</v>
      </c>
      <c r="M25" s="8"/>
      <c r="N25" s="8"/>
      <c r="O25" s="6">
        <f t="shared" si="2"/>
        <v>44</v>
      </c>
      <c r="P25" s="8">
        <f t="shared" si="3"/>
        <v>23</v>
      </c>
      <c r="Q25" s="11">
        <v>40.77</v>
      </c>
      <c r="R25" s="11"/>
      <c r="S25" s="11"/>
      <c r="T25" s="10">
        <f t="shared" si="4"/>
        <v>40.77</v>
      </c>
      <c r="U25" s="11">
        <f t="shared" si="5"/>
        <v>18</v>
      </c>
      <c r="V25" s="8">
        <v>44.04</v>
      </c>
      <c r="W25" s="8"/>
      <c r="X25" s="8"/>
      <c r="Y25" s="6">
        <f t="shared" si="6"/>
        <v>44.04</v>
      </c>
      <c r="Z25" s="8">
        <f t="shared" si="7"/>
        <v>27</v>
      </c>
      <c r="AA25" s="11">
        <v>43.8</v>
      </c>
      <c r="AB25" s="11"/>
      <c r="AC25" s="11"/>
      <c r="AD25" s="10">
        <f t="shared" si="8"/>
        <v>43.8</v>
      </c>
      <c r="AE25" s="11">
        <f t="shared" si="9"/>
        <v>23</v>
      </c>
      <c r="AF25" s="6">
        <v>44.4</v>
      </c>
      <c r="AG25" s="8"/>
      <c r="AH25" s="8"/>
      <c r="AI25" s="6">
        <f t="shared" si="10"/>
        <v>44.4</v>
      </c>
      <c r="AJ25" s="8">
        <f t="shared" si="11"/>
        <v>26</v>
      </c>
    </row>
    <row r="26" spans="1:36" ht="13.5">
      <c r="A26" s="3">
        <v>23</v>
      </c>
      <c r="B26" s="3" t="s">
        <v>33</v>
      </c>
      <c r="C26" s="3" t="s">
        <v>34</v>
      </c>
      <c r="D26" s="6">
        <f>+J26+O26+T26+Y26+AD26+AI26</f>
        <v>273.79</v>
      </c>
      <c r="E26" s="7">
        <f>+K26+P26+U26+Z26+AE26+AJ26</f>
        <v>133</v>
      </c>
      <c r="F26" s="8">
        <f>+I26+N26+S26+X26+AC26+AH26</f>
        <v>5</v>
      </c>
      <c r="G26" s="11">
        <v>50.63</v>
      </c>
      <c r="H26" s="11"/>
      <c r="I26" s="11">
        <v>2</v>
      </c>
      <c r="J26" s="10">
        <f t="shared" si="0"/>
        <v>60.63</v>
      </c>
      <c r="K26" s="11">
        <f t="shared" si="1"/>
        <v>27</v>
      </c>
      <c r="L26" s="8">
        <v>43.35</v>
      </c>
      <c r="M26" s="8"/>
      <c r="N26" s="8">
        <v>2</v>
      </c>
      <c r="O26" s="6">
        <f t="shared" si="2"/>
        <v>53.35</v>
      </c>
      <c r="P26" s="8">
        <f t="shared" si="3"/>
        <v>29</v>
      </c>
      <c r="Q26" s="11">
        <v>40.27</v>
      </c>
      <c r="R26" s="11"/>
      <c r="S26" s="11"/>
      <c r="T26" s="10">
        <f t="shared" si="4"/>
        <v>40.27</v>
      </c>
      <c r="U26" s="11">
        <f t="shared" si="5"/>
        <v>17</v>
      </c>
      <c r="V26" s="8">
        <v>36.88</v>
      </c>
      <c r="W26" s="8"/>
      <c r="X26" s="8"/>
      <c r="Y26" s="6">
        <f t="shared" si="6"/>
        <v>36.88</v>
      </c>
      <c r="Z26" s="8">
        <f t="shared" si="7"/>
        <v>16</v>
      </c>
      <c r="AA26" s="11">
        <v>38.81</v>
      </c>
      <c r="AB26" s="11"/>
      <c r="AC26" s="11"/>
      <c r="AD26" s="10">
        <f t="shared" si="8"/>
        <v>38.81</v>
      </c>
      <c r="AE26" s="11">
        <f t="shared" si="9"/>
        <v>19</v>
      </c>
      <c r="AF26" s="6">
        <v>38.85</v>
      </c>
      <c r="AG26" s="8"/>
      <c r="AH26" s="8">
        <v>1</v>
      </c>
      <c r="AI26" s="6">
        <f t="shared" si="10"/>
        <v>43.85</v>
      </c>
      <c r="AJ26" s="8">
        <f t="shared" si="11"/>
        <v>25</v>
      </c>
    </row>
    <row r="27" spans="1:36" ht="13.5">
      <c r="A27" s="3">
        <v>24</v>
      </c>
      <c r="B27" s="3" t="s">
        <v>56</v>
      </c>
      <c r="C27" s="3" t="s">
        <v>57</v>
      </c>
      <c r="D27" s="6">
        <f>+J27+O27+T27+Y27+AD27+AI27</f>
        <v>284.19</v>
      </c>
      <c r="E27" s="7">
        <f>+K27+P27+U27+Z27+AE27+AJ27</f>
        <v>138</v>
      </c>
      <c r="F27" s="8">
        <f>+I27+N27+S27+X27+AC27+AH27</f>
        <v>5</v>
      </c>
      <c r="G27" s="11">
        <v>49.22</v>
      </c>
      <c r="H27" s="11"/>
      <c r="I27" s="11">
        <v>3</v>
      </c>
      <c r="J27" s="10">
        <f t="shared" si="0"/>
        <v>64.22</v>
      </c>
      <c r="K27" s="11">
        <f t="shared" si="1"/>
        <v>30</v>
      </c>
      <c r="L27" s="8">
        <v>39.01</v>
      </c>
      <c r="M27" s="8"/>
      <c r="N27" s="8"/>
      <c r="O27" s="6">
        <f t="shared" si="2"/>
        <v>39.01</v>
      </c>
      <c r="P27" s="8">
        <f t="shared" si="3"/>
        <v>15</v>
      </c>
      <c r="Q27" s="11">
        <v>39.43</v>
      </c>
      <c r="R27" s="11"/>
      <c r="S27" s="11">
        <v>0</v>
      </c>
      <c r="T27" s="10">
        <f t="shared" si="4"/>
        <v>39.43</v>
      </c>
      <c r="U27" s="11">
        <f t="shared" si="5"/>
        <v>15</v>
      </c>
      <c r="V27" s="8">
        <v>40.97</v>
      </c>
      <c r="W27" s="8"/>
      <c r="X27" s="8">
        <v>1</v>
      </c>
      <c r="Y27" s="6">
        <f t="shared" si="6"/>
        <v>45.97</v>
      </c>
      <c r="Z27" s="8">
        <f t="shared" si="7"/>
        <v>29</v>
      </c>
      <c r="AA27" s="11">
        <v>49.28</v>
      </c>
      <c r="AB27" s="11"/>
      <c r="AC27" s="11">
        <v>1</v>
      </c>
      <c r="AD27" s="10">
        <f t="shared" si="8"/>
        <v>54.28</v>
      </c>
      <c r="AE27" s="11">
        <f t="shared" si="9"/>
        <v>29</v>
      </c>
      <c r="AF27" s="6">
        <v>41.28</v>
      </c>
      <c r="AG27" s="8"/>
      <c r="AH27" s="8"/>
      <c r="AI27" s="6">
        <f t="shared" si="10"/>
        <v>41.28</v>
      </c>
      <c r="AJ27" s="8">
        <f t="shared" si="11"/>
        <v>20</v>
      </c>
    </row>
    <row r="28" spans="1:36" ht="13.5">
      <c r="A28" s="3">
        <v>25</v>
      </c>
      <c r="B28" s="3" t="s">
        <v>58</v>
      </c>
      <c r="C28" s="3" t="s">
        <v>13</v>
      </c>
      <c r="D28" s="6">
        <f>+J28+O28+T28+Y28+AD28+AI28</f>
        <v>287.36</v>
      </c>
      <c r="E28" s="7">
        <f>+K28+P28+U28+Z28+AE28+AJ28</f>
        <v>148</v>
      </c>
      <c r="F28" s="8">
        <f>+I28+N28+S28+X28+AC28+AH28</f>
        <v>3</v>
      </c>
      <c r="G28" s="11">
        <v>54.53</v>
      </c>
      <c r="H28" s="11"/>
      <c r="I28" s="11">
        <v>1</v>
      </c>
      <c r="J28" s="10">
        <f t="shared" si="0"/>
        <v>59.53</v>
      </c>
      <c r="K28" s="11">
        <f t="shared" si="1"/>
        <v>26</v>
      </c>
      <c r="L28" s="8">
        <v>43.82</v>
      </c>
      <c r="M28" s="8"/>
      <c r="N28" s="8"/>
      <c r="O28" s="6">
        <f t="shared" si="2"/>
        <v>43.82</v>
      </c>
      <c r="P28" s="8">
        <f t="shared" si="3"/>
        <v>22</v>
      </c>
      <c r="Q28" s="11">
        <v>41.65</v>
      </c>
      <c r="R28" s="11"/>
      <c r="S28" s="11">
        <v>1</v>
      </c>
      <c r="T28" s="10">
        <f t="shared" si="4"/>
        <v>46.65</v>
      </c>
      <c r="U28" s="11">
        <f t="shared" si="5"/>
        <v>26</v>
      </c>
      <c r="V28" s="8">
        <v>45.08</v>
      </c>
      <c r="W28" s="8"/>
      <c r="X28" s="8"/>
      <c r="Y28" s="6">
        <f t="shared" si="6"/>
        <v>45.08</v>
      </c>
      <c r="Z28" s="8">
        <f t="shared" si="7"/>
        <v>28</v>
      </c>
      <c r="AA28" s="10">
        <v>46.37</v>
      </c>
      <c r="AB28" s="11"/>
      <c r="AC28" s="11">
        <v>1</v>
      </c>
      <c r="AD28" s="10">
        <f t="shared" si="8"/>
        <v>51.37</v>
      </c>
      <c r="AE28" s="11">
        <f t="shared" si="9"/>
        <v>27</v>
      </c>
      <c r="AF28" s="8">
        <v>40.91</v>
      </c>
      <c r="AG28" s="8"/>
      <c r="AH28" s="8"/>
      <c r="AI28" s="6">
        <f t="shared" si="10"/>
        <v>40.91</v>
      </c>
      <c r="AJ28" s="8">
        <f t="shared" si="11"/>
        <v>19</v>
      </c>
    </row>
    <row r="29" spans="1:36" ht="13.5">
      <c r="A29" s="3">
        <v>26</v>
      </c>
      <c r="B29" s="3" t="s">
        <v>14</v>
      </c>
      <c r="C29" s="3" t="s">
        <v>17</v>
      </c>
      <c r="D29" s="6">
        <f>+J29+O29+T29+Y29+AD29+AI29</f>
        <v>294.24</v>
      </c>
      <c r="E29" s="7">
        <f>+K29+P29+U29+Z29+AE29+AJ29</f>
        <v>155</v>
      </c>
      <c r="F29" s="8">
        <f>+I29+N29+S29+X29+AC29+AH29</f>
        <v>10</v>
      </c>
      <c r="G29" s="11">
        <v>49.83</v>
      </c>
      <c r="H29" s="11"/>
      <c r="I29" s="11">
        <v>1</v>
      </c>
      <c r="J29" s="10">
        <f t="shared" si="0"/>
        <v>54.83</v>
      </c>
      <c r="K29" s="11">
        <f t="shared" si="1"/>
        <v>22</v>
      </c>
      <c r="L29" s="8">
        <v>34.98</v>
      </c>
      <c r="M29" s="8"/>
      <c r="N29" s="8">
        <v>2</v>
      </c>
      <c r="O29" s="6">
        <f t="shared" si="2"/>
        <v>44.98</v>
      </c>
      <c r="P29" s="8">
        <f t="shared" si="3"/>
        <v>25</v>
      </c>
      <c r="Q29" s="11">
        <v>40.1</v>
      </c>
      <c r="R29" s="11"/>
      <c r="S29" s="11">
        <v>2</v>
      </c>
      <c r="T29" s="10">
        <f t="shared" si="4"/>
        <v>50.1</v>
      </c>
      <c r="U29" s="11">
        <f t="shared" si="5"/>
        <v>29</v>
      </c>
      <c r="V29" s="8">
        <v>42.22</v>
      </c>
      <c r="W29" s="8"/>
      <c r="X29" s="8">
        <v>3</v>
      </c>
      <c r="Y29" s="6">
        <f t="shared" si="6"/>
        <v>57.22</v>
      </c>
      <c r="Z29" s="8">
        <f t="shared" si="7"/>
        <v>35</v>
      </c>
      <c r="AA29" s="11">
        <v>37.75</v>
      </c>
      <c r="AB29" s="11"/>
      <c r="AC29" s="11">
        <v>2</v>
      </c>
      <c r="AD29" s="10">
        <f t="shared" si="8"/>
        <v>47.75</v>
      </c>
      <c r="AE29" s="11">
        <f t="shared" si="9"/>
        <v>26</v>
      </c>
      <c r="AF29" s="6">
        <v>39.36</v>
      </c>
      <c r="AG29" s="8"/>
      <c r="AH29" s="8"/>
      <c r="AI29" s="6">
        <f t="shared" si="10"/>
        <v>39.36</v>
      </c>
      <c r="AJ29" s="8">
        <f t="shared" si="11"/>
        <v>18</v>
      </c>
    </row>
    <row r="30" spans="1:36" ht="13.5">
      <c r="A30" s="3">
        <v>27</v>
      </c>
      <c r="B30" s="3" t="s">
        <v>59</v>
      </c>
      <c r="C30" s="3" t="s">
        <v>15</v>
      </c>
      <c r="D30" s="6">
        <f>+J30+O30+T30+Y30+AD30+AI30</f>
        <v>303.83</v>
      </c>
      <c r="E30" s="7">
        <f>+K30+P30+U30+Z30+AE30+AJ30</f>
        <v>144</v>
      </c>
      <c r="F30" s="8">
        <f>+I30+N30+S30+X30+AC30+AH30</f>
        <v>9</v>
      </c>
      <c r="G30" s="11">
        <v>47.15</v>
      </c>
      <c r="H30" s="11">
        <v>1</v>
      </c>
      <c r="I30" s="11">
        <v>1</v>
      </c>
      <c r="J30" s="10">
        <f t="shared" si="0"/>
        <v>62.15</v>
      </c>
      <c r="K30" s="11">
        <f t="shared" si="1"/>
        <v>29</v>
      </c>
      <c r="L30" s="8">
        <v>41.97</v>
      </c>
      <c r="M30" s="8"/>
      <c r="N30" s="8">
        <v>3</v>
      </c>
      <c r="O30" s="6">
        <f t="shared" si="2"/>
        <v>56.97</v>
      </c>
      <c r="P30" s="8">
        <f t="shared" si="3"/>
        <v>30</v>
      </c>
      <c r="Q30" s="11">
        <v>45.88</v>
      </c>
      <c r="R30" s="11">
        <v>1</v>
      </c>
      <c r="S30" s="11">
        <v>4</v>
      </c>
      <c r="T30" s="10">
        <f t="shared" si="4"/>
        <v>75.88</v>
      </c>
      <c r="U30" s="11">
        <f t="shared" si="5"/>
        <v>35</v>
      </c>
      <c r="V30" s="8">
        <v>29.47</v>
      </c>
      <c r="W30" s="8">
        <v>1</v>
      </c>
      <c r="X30" s="8"/>
      <c r="Y30" s="6">
        <f t="shared" si="6"/>
        <v>39.47</v>
      </c>
      <c r="Z30" s="8">
        <f t="shared" si="7"/>
        <v>22</v>
      </c>
      <c r="AA30" s="11">
        <v>32.71</v>
      </c>
      <c r="AB30" s="11"/>
      <c r="AC30" s="11"/>
      <c r="AD30" s="10">
        <f t="shared" si="8"/>
        <v>32.71</v>
      </c>
      <c r="AE30" s="11">
        <f t="shared" si="9"/>
        <v>11</v>
      </c>
      <c r="AF30" s="6">
        <v>31.65</v>
      </c>
      <c r="AG30" s="8"/>
      <c r="AH30" s="8">
        <v>1</v>
      </c>
      <c r="AI30" s="6">
        <f t="shared" si="10"/>
        <v>36.65</v>
      </c>
      <c r="AJ30" s="8">
        <f t="shared" si="11"/>
        <v>17</v>
      </c>
    </row>
    <row r="31" spans="1:36" ht="13.5">
      <c r="A31" s="3">
        <v>28</v>
      </c>
      <c r="B31" s="3" t="s">
        <v>30</v>
      </c>
      <c r="C31" s="3" t="s">
        <v>28</v>
      </c>
      <c r="D31" s="6">
        <f>+J31+O31+T31+Y31+AD31+AI31</f>
        <v>313.23</v>
      </c>
      <c r="E31" s="7">
        <f>+K31+P31+U31+Z31+AE31+AJ31</f>
        <v>161</v>
      </c>
      <c r="F31" s="8">
        <f>+I31+N31+S31+X31+AC31+AH31</f>
        <v>3</v>
      </c>
      <c r="G31" s="11">
        <v>61.92</v>
      </c>
      <c r="H31" s="11"/>
      <c r="I31" s="11"/>
      <c r="J31" s="10">
        <f t="shared" si="0"/>
        <v>61.92</v>
      </c>
      <c r="K31" s="11">
        <f t="shared" si="1"/>
        <v>28</v>
      </c>
      <c r="L31" s="8">
        <v>52.87</v>
      </c>
      <c r="M31" s="8"/>
      <c r="N31" s="8"/>
      <c r="O31" s="6">
        <f t="shared" si="2"/>
        <v>52.87</v>
      </c>
      <c r="P31" s="8">
        <f t="shared" si="3"/>
        <v>28</v>
      </c>
      <c r="Q31" s="11">
        <v>40.06</v>
      </c>
      <c r="R31" s="11"/>
      <c r="S31" s="11"/>
      <c r="T31" s="10">
        <f t="shared" si="4"/>
        <v>40.06</v>
      </c>
      <c r="U31" s="11">
        <f t="shared" si="5"/>
        <v>16</v>
      </c>
      <c r="V31" s="8">
        <v>46.01</v>
      </c>
      <c r="W31" s="8"/>
      <c r="X31" s="8">
        <v>2</v>
      </c>
      <c r="Y31" s="6">
        <f t="shared" si="6"/>
        <v>56.01</v>
      </c>
      <c r="Z31" s="8">
        <f t="shared" si="7"/>
        <v>33</v>
      </c>
      <c r="AA31" s="11">
        <v>44.21</v>
      </c>
      <c r="AB31" s="11">
        <v>1</v>
      </c>
      <c r="AC31" s="11">
        <v>1</v>
      </c>
      <c r="AD31" s="10">
        <f t="shared" si="8"/>
        <v>59.21</v>
      </c>
      <c r="AE31" s="11">
        <f t="shared" si="9"/>
        <v>32</v>
      </c>
      <c r="AF31" s="8">
        <v>43.16</v>
      </c>
      <c r="AG31" s="8"/>
      <c r="AH31" s="8"/>
      <c r="AI31" s="6">
        <f t="shared" si="10"/>
        <v>43.16</v>
      </c>
      <c r="AJ31" s="8">
        <f t="shared" si="11"/>
        <v>24</v>
      </c>
    </row>
    <row r="32" spans="1:36" ht="13.5">
      <c r="A32" s="3">
        <v>29</v>
      </c>
      <c r="B32" s="3" t="s">
        <v>60</v>
      </c>
      <c r="C32" s="3" t="s">
        <v>29</v>
      </c>
      <c r="D32" s="6">
        <f>+J32+O32+T32+Y32+AD32+AI32</f>
        <v>367.44</v>
      </c>
      <c r="E32" s="7">
        <f>+K32+P32+U32+Z32+AE32+AJ32</f>
        <v>136</v>
      </c>
      <c r="F32" s="8">
        <f>+I32+N32+S32+X32+AC32+AH32</f>
        <v>27</v>
      </c>
      <c r="G32" s="11">
        <v>46.34</v>
      </c>
      <c r="H32" s="11"/>
      <c r="I32" s="11">
        <v>1</v>
      </c>
      <c r="J32" s="10">
        <f t="shared" si="0"/>
        <v>51.34</v>
      </c>
      <c r="K32" s="11">
        <f t="shared" si="1"/>
        <v>20</v>
      </c>
      <c r="L32" s="8">
        <v>33.04</v>
      </c>
      <c r="M32" s="8"/>
      <c r="N32" s="8">
        <v>1</v>
      </c>
      <c r="O32" s="6">
        <f t="shared" si="2"/>
        <v>38.04</v>
      </c>
      <c r="P32" s="8">
        <f t="shared" si="3"/>
        <v>12</v>
      </c>
      <c r="Q32" s="11">
        <v>36.38</v>
      </c>
      <c r="R32" s="11">
        <v>1</v>
      </c>
      <c r="S32" s="11">
        <v>1</v>
      </c>
      <c r="T32" s="10">
        <f t="shared" si="4"/>
        <v>51.38</v>
      </c>
      <c r="U32" s="11">
        <f t="shared" si="5"/>
        <v>32</v>
      </c>
      <c r="V32" s="8">
        <v>34.21</v>
      </c>
      <c r="W32" s="8"/>
      <c r="X32" s="8">
        <v>1</v>
      </c>
      <c r="Y32" s="6">
        <f t="shared" si="6"/>
        <v>39.21</v>
      </c>
      <c r="Z32" s="8">
        <f t="shared" si="7"/>
        <v>21</v>
      </c>
      <c r="AA32" s="11">
        <v>37.47</v>
      </c>
      <c r="AB32" s="11"/>
      <c r="AC32" s="11"/>
      <c r="AD32" s="10">
        <f t="shared" si="8"/>
        <v>37.47</v>
      </c>
      <c r="AE32" s="11">
        <f t="shared" si="9"/>
        <v>17</v>
      </c>
      <c r="AF32" s="6">
        <v>15</v>
      </c>
      <c r="AG32" s="8">
        <v>2</v>
      </c>
      <c r="AH32" s="8">
        <v>23</v>
      </c>
      <c r="AI32" s="6">
        <f t="shared" si="10"/>
        <v>150</v>
      </c>
      <c r="AJ32" s="8">
        <f t="shared" si="11"/>
        <v>34</v>
      </c>
    </row>
    <row r="33" spans="1:36" ht="13.5">
      <c r="A33" s="3">
        <v>30</v>
      </c>
      <c r="B33" s="3" t="s">
        <v>61</v>
      </c>
      <c r="C33" s="3" t="s">
        <v>62</v>
      </c>
      <c r="D33" s="6">
        <f>+J33+O33+T33+Y33+AD33+AI33</f>
        <v>374.36</v>
      </c>
      <c r="E33" s="7">
        <f>+K33+P33+U33+Z33+AE33+AJ33</f>
        <v>181</v>
      </c>
      <c r="F33" s="8">
        <f>+I33+N33+S33+X33+AC33+AH33</f>
        <v>7</v>
      </c>
      <c r="G33" s="11">
        <v>56.92</v>
      </c>
      <c r="H33" s="11"/>
      <c r="I33" s="11">
        <v>2</v>
      </c>
      <c r="J33" s="10">
        <f t="shared" si="0"/>
        <v>66.92</v>
      </c>
      <c r="K33" s="11">
        <f t="shared" si="1"/>
        <v>31</v>
      </c>
      <c r="L33" s="8">
        <v>55.82</v>
      </c>
      <c r="M33" s="8"/>
      <c r="N33" s="8">
        <v>3</v>
      </c>
      <c r="O33" s="6">
        <f t="shared" si="2"/>
        <v>70.82</v>
      </c>
      <c r="P33" s="8">
        <f t="shared" si="3"/>
        <v>32</v>
      </c>
      <c r="Q33" s="11">
        <v>45.33</v>
      </c>
      <c r="R33" s="11"/>
      <c r="S33" s="11">
        <v>1</v>
      </c>
      <c r="T33" s="10">
        <f t="shared" si="4"/>
        <v>50.33</v>
      </c>
      <c r="U33" s="11">
        <f t="shared" si="5"/>
        <v>30</v>
      </c>
      <c r="V33" s="8">
        <v>82.64</v>
      </c>
      <c r="W33" s="8"/>
      <c r="X33" s="8">
        <v>1</v>
      </c>
      <c r="Y33" s="6">
        <f t="shared" si="6"/>
        <v>87.64</v>
      </c>
      <c r="Z33" s="8">
        <f t="shared" si="7"/>
        <v>36</v>
      </c>
      <c r="AA33" s="11">
        <v>40.12</v>
      </c>
      <c r="AB33" s="11"/>
      <c r="AC33" s="11"/>
      <c r="AD33" s="10">
        <f t="shared" si="8"/>
        <v>40.12</v>
      </c>
      <c r="AE33" s="11">
        <f t="shared" si="9"/>
        <v>21</v>
      </c>
      <c r="AF33" s="6">
        <v>48.53</v>
      </c>
      <c r="AG33" s="8">
        <v>1</v>
      </c>
      <c r="AH33" s="8"/>
      <c r="AI33" s="6">
        <f t="shared" si="10"/>
        <v>58.53</v>
      </c>
      <c r="AJ33" s="8">
        <f t="shared" si="11"/>
        <v>31</v>
      </c>
    </row>
    <row r="34" spans="1:36" ht="13.5">
      <c r="A34" s="3">
        <v>31</v>
      </c>
      <c r="B34" s="3" t="s">
        <v>63</v>
      </c>
      <c r="C34" s="3" t="s">
        <v>29</v>
      </c>
      <c r="D34" s="6">
        <f>+J34+O34+T34+Y34+AD34+AI34</f>
        <v>385.16</v>
      </c>
      <c r="E34" s="7">
        <f>+K34+P34+U34+Z34+AE34+AJ34</f>
        <v>192</v>
      </c>
      <c r="F34" s="8">
        <f>+I34+N34+S34+X34+AC34+AH34</f>
        <v>4</v>
      </c>
      <c r="G34" s="10">
        <v>69.36</v>
      </c>
      <c r="H34" s="11"/>
      <c r="I34" s="11">
        <v>2</v>
      </c>
      <c r="J34" s="10">
        <f t="shared" si="0"/>
        <v>79.36</v>
      </c>
      <c r="K34" s="11">
        <f t="shared" si="1"/>
        <v>34</v>
      </c>
      <c r="L34" s="8">
        <v>57.09</v>
      </c>
      <c r="M34" s="8">
        <v>1</v>
      </c>
      <c r="N34" s="8">
        <v>1</v>
      </c>
      <c r="O34" s="6">
        <f t="shared" si="2"/>
        <v>72.09</v>
      </c>
      <c r="P34" s="8">
        <f t="shared" si="3"/>
        <v>33</v>
      </c>
      <c r="Q34" s="11">
        <v>56.72</v>
      </c>
      <c r="R34" s="11">
        <v>1</v>
      </c>
      <c r="S34" s="11"/>
      <c r="T34" s="10">
        <f t="shared" si="4"/>
        <v>66.72</v>
      </c>
      <c r="U34" s="11">
        <f t="shared" si="5"/>
        <v>33</v>
      </c>
      <c r="V34" s="8">
        <v>54.52</v>
      </c>
      <c r="W34" s="8"/>
      <c r="X34" s="8"/>
      <c r="Y34" s="6">
        <f t="shared" si="6"/>
        <v>54.52</v>
      </c>
      <c r="Z34" s="8">
        <f t="shared" si="7"/>
        <v>32</v>
      </c>
      <c r="AA34" s="11">
        <v>55.67</v>
      </c>
      <c r="AB34" s="11"/>
      <c r="AC34" s="11"/>
      <c r="AD34" s="10">
        <f t="shared" si="8"/>
        <v>55.67</v>
      </c>
      <c r="AE34" s="11">
        <f t="shared" si="9"/>
        <v>31</v>
      </c>
      <c r="AF34" s="8">
        <v>51.8</v>
      </c>
      <c r="AG34" s="8"/>
      <c r="AH34" s="8">
        <v>1</v>
      </c>
      <c r="AI34" s="6">
        <f t="shared" si="10"/>
        <v>56.8</v>
      </c>
      <c r="AJ34" s="8">
        <f t="shared" si="11"/>
        <v>29</v>
      </c>
    </row>
    <row r="35" spans="1:36" ht="13.5">
      <c r="A35" s="3">
        <v>32</v>
      </c>
      <c r="B35" s="3" t="s">
        <v>64</v>
      </c>
      <c r="C35" s="3" t="s">
        <v>65</v>
      </c>
      <c r="D35" s="6">
        <f>+J35+O35+T35+Y35+AD35+AI35</f>
        <v>434.2099999999999</v>
      </c>
      <c r="E35" s="7">
        <f>+K35+P35+U35+Z35+AE35+AJ35</f>
        <v>202</v>
      </c>
      <c r="F35" s="8">
        <f>+I35+N35+S35+X35+AC35+AH35</f>
        <v>7</v>
      </c>
      <c r="G35" s="11">
        <v>76.96</v>
      </c>
      <c r="H35" s="11"/>
      <c r="I35" s="11">
        <v>1</v>
      </c>
      <c r="J35" s="10">
        <f t="shared" si="0"/>
        <v>81.96</v>
      </c>
      <c r="K35" s="11">
        <f t="shared" si="1"/>
        <v>35</v>
      </c>
      <c r="L35" s="8">
        <v>70.17</v>
      </c>
      <c r="M35" s="8"/>
      <c r="N35" s="8"/>
      <c r="O35" s="6">
        <f t="shared" si="2"/>
        <v>70.17</v>
      </c>
      <c r="P35" s="8">
        <f t="shared" si="3"/>
        <v>31</v>
      </c>
      <c r="Q35" s="11">
        <v>69.46</v>
      </c>
      <c r="R35" s="11"/>
      <c r="S35" s="11">
        <v>2</v>
      </c>
      <c r="T35" s="10">
        <f t="shared" si="4"/>
        <v>79.46</v>
      </c>
      <c r="U35" s="11">
        <f t="shared" si="5"/>
        <v>36</v>
      </c>
      <c r="V35" s="8">
        <v>56.5</v>
      </c>
      <c r="W35" s="8"/>
      <c r="X35" s="8"/>
      <c r="Y35" s="6">
        <f t="shared" si="6"/>
        <v>56.5</v>
      </c>
      <c r="Z35" s="8">
        <f t="shared" si="7"/>
        <v>34</v>
      </c>
      <c r="AA35" s="11">
        <v>61.23</v>
      </c>
      <c r="AB35" s="11"/>
      <c r="AC35" s="11">
        <v>2</v>
      </c>
      <c r="AD35" s="10">
        <f t="shared" si="8"/>
        <v>71.22999999999999</v>
      </c>
      <c r="AE35" s="11">
        <f t="shared" si="9"/>
        <v>33</v>
      </c>
      <c r="AF35" s="8">
        <v>64.89</v>
      </c>
      <c r="AG35" s="8"/>
      <c r="AH35" s="8">
        <v>2</v>
      </c>
      <c r="AI35" s="6">
        <f t="shared" si="10"/>
        <v>74.89</v>
      </c>
      <c r="AJ35" s="8">
        <f t="shared" si="11"/>
        <v>33</v>
      </c>
    </row>
    <row r="36" spans="1:36" ht="13.5">
      <c r="A36" s="3">
        <v>33</v>
      </c>
      <c r="B36" s="3" t="s">
        <v>66</v>
      </c>
      <c r="C36" s="3" t="s">
        <v>13</v>
      </c>
      <c r="D36" s="6">
        <f>+J36+O36+T36+Y36+AD36+AI36</f>
        <v>471.64</v>
      </c>
      <c r="E36" s="7">
        <f>+K36+P36+U36+Z36+AE36+AJ36</f>
        <v>145</v>
      </c>
      <c r="F36" s="8">
        <f>+I36+N36+S36+X36+AC36+AH36</f>
        <v>52</v>
      </c>
      <c r="G36" s="11">
        <v>41.28</v>
      </c>
      <c r="H36" s="11"/>
      <c r="I36" s="11"/>
      <c r="J36" s="10">
        <f t="shared" si="0"/>
        <v>41.28</v>
      </c>
      <c r="K36" s="11">
        <f t="shared" si="1"/>
        <v>12</v>
      </c>
      <c r="L36" s="8">
        <v>37.42</v>
      </c>
      <c r="M36" s="8"/>
      <c r="N36" s="8">
        <v>3</v>
      </c>
      <c r="O36" s="6">
        <f t="shared" si="2"/>
        <v>52.42</v>
      </c>
      <c r="P36" s="8">
        <f t="shared" si="3"/>
        <v>27</v>
      </c>
      <c r="Q36" s="11">
        <v>38.68</v>
      </c>
      <c r="R36" s="11"/>
      <c r="S36" s="11">
        <v>1</v>
      </c>
      <c r="T36" s="10">
        <f t="shared" si="4"/>
        <v>43.68</v>
      </c>
      <c r="U36" s="11">
        <f t="shared" si="5"/>
        <v>25</v>
      </c>
      <c r="V36" s="8">
        <v>34.26</v>
      </c>
      <c r="W36" s="8"/>
      <c r="X36" s="8"/>
      <c r="Y36" s="6">
        <f t="shared" si="6"/>
        <v>34.26</v>
      </c>
      <c r="Z36" s="8">
        <f t="shared" si="7"/>
        <v>12</v>
      </c>
      <c r="AA36" s="11"/>
      <c r="AB36" s="11">
        <v>3</v>
      </c>
      <c r="AC36" s="11">
        <v>24</v>
      </c>
      <c r="AD36" s="10">
        <f t="shared" si="8"/>
        <v>150</v>
      </c>
      <c r="AE36" s="11">
        <f t="shared" si="9"/>
        <v>35</v>
      </c>
      <c r="AF36" s="8"/>
      <c r="AG36" s="8">
        <v>3</v>
      </c>
      <c r="AH36" s="8">
        <v>24</v>
      </c>
      <c r="AI36" s="6">
        <f t="shared" si="10"/>
        <v>150</v>
      </c>
      <c r="AJ36" s="8">
        <f t="shared" si="11"/>
        <v>34</v>
      </c>
    </row>
    <row r="37" spans="1:36" ht="13.5">
      <c r="A37" s="3">
        <v>34</v>
      </c>
      <c r="B37" s="3" t="s">
        <v>67</v>
      </c>
      <c r="C37" s="3" t="s">
        <v>13</v>
      </c>
      <c r="D37" s="6">
        <f>+J37+O37+T37+Y37+AD37+AI37</f>
        <v>481.26</v>
      </c>
      <c r="E37" s="7">
        <f>+K37+P37+U37+Z37+AE37+AJ37</f>
        <v>196</v>
      </c>
      <c r="F37" s="8">
        <f>+I37+N37+S37+X37+AC37+AH37</f>
        <v>22</v>
      </c>
      <c r="G37" s="11">
        <v>79.45</v>
      </c>
      <c r="H37" s="11"/>
      <c r="I37" s="11">
        <v>8</v>
      </c>
      <c r="J37" s="10">
        <f t="shared" si="0"/>
        <v>119.45</v>
      </c>
      <c r="K37" s="11">
        <f t="shared" si="1"/>
        <v>36</v>
      </c>
      <c r="L37" s="8">
        <v>76.41</v>
      </c>
      <c r="M37" s="8">
        <v>1</v>
      </c>
      <c r="N37" s="8">
        <v>5</v>
      </c>
      <c r="O37" s="6">
        <f t="shared" si="2"/>
        <v>111.41</v>
      </c>
      <c r="P37" s="8">
        <f t="shared" si="3"/>
        <v>35</v>
      </c>
      <c r="Q37" s="11">
        <v>60.59</v>
      </c>
      <c r="R37" s="11"/>
      <c r="S37" s="11">
        <v>3</v>
      </c>
      <c r="T37" s="10">
        <f t="shared" si="4"/>
        <v>75.59</v>
      </c>
      <c r="U37" s="11">
        <f t="shared" si="5"/>
        <v>34</v>
      </c>
      <c r="V37" s="8">
        <v>25.78</v>
      </c>
      <c r="W37" s="8"/>
      <c r="X37" s="8">
        <v>3</v>
      </c>
      <c r="Y37" s="6">
        <f t="shared" si="6"/>
        <v>40.78</v>
      </c>
      <c r="Z37" s="8">
        <f t="shared" si="7"/>
        <v>25</v>
      </c>
      <c r="AA37" s="10">
        <v>64.19</v>
      </c>
      <c r="AB37" s="11"/>
      <c r="AC37" s="11">
        <v>2</v>
      </c>
      <c r="AD37" s="10">
        <f t="shared" si="8"/>
        <v>74.19</v>
      </c>
      <c r="AE37" s="11">
        <f t="shared" si="9"/>
        <v>34</v>
      </c>
      <c r="AF37" s="8">
        <v>54.84</v>
      </c>
      <c r="AG37" s="8"/>
      <c r="AH37" s="8">
        <v>1</v>
      </c>
      <c r="AI37" s="6">
        <f t="shared" si="10"/>
        <v>59.84</v>
      </c>
      <c r="AJ37" s="8">
        <f t="shared" si="11"/>
        <v>32</v>
      </c>
    </row>
    <row r="38" spans="1:36" ht="13.5">
      <c r="A38" s="3">
        <v>35</v>
      </c>
      <c r="B38" s="3" t="s">
        <v>19</v>
      </c>
      <c r="C38" s="3" t="s">
        <v>15</v>
      </c>
      <c r="D38" s="6">
        <f>+J38+O38+T38+Y38+AD38+AI38</f>
        <v>541.31</v>
      </c>
      <c r="E38" s="7">
        <f>+K38+P38+U38+Z38+AE38+AJ38</f>
        <v>189</v>
      </c>
      <c r="F38" s="8">
        <f>+I38+N38+S38+X38+AC38+AH38</f>
        <v>59</v>
      </c>
      <c r="G38" s="11">
        <v>47.77</v>
      </c>
      <c r="H38" s="11"/>
      <c r="I38" s="11">
        <v>5</v>
      </c>
      <c r="J38" s="10">
        <f t="shared" si="0"/>
        <v>72.77000000000001</v>
      </c>
      <c r="K38" s="11">
        <f t="shared" si="1"/>
        <v>33</v>
      </c>
      <c r="L38" s="8">
        <v>53.16</v>
      </c>
      <c r="M38" s="8"/>
      <c r="N38" s="8">
        <v>4</v>
      </c>
      <c r="O38" s="6">
        <f t="shared" si="2"/>
        <v>73.16</v>
      </c>
      <c r="P38" s="8">
        <f t="shared" si="3"/>
        <v>34</v>
      </c>
      <c r="Q38" s="11">
        <v>37.95</v>
      </c>
      <c r="R38" s="11"/>
      <c r="S38" s="11">
        <v>1</v>
      </c>
      <c r="T38" s="10">
        <f t="shared" si="4"/>
        <v>42.95</v>
      </c>
      <c r="U38" s="11">
        <f t="shared" si="5"/>
        <v>22</v>
      </c>
      <c r="V38" s="8">
        <v>47.43</v>
      </c>
      <c r="W38" s="8"/>
      <c r="X38" s="8">
        <v>1</v>
      </c>
      <c r="Y38" s="6">
        <f t="shared" si="6"/>
        <v>52.43</v>
      </c>
      <c r="Z38" s="8">
        <f t="shared" si="7"/>
        <v>31</v>
      </c>
      <c r="AA38" s="11"/>
      <c r="AB38" s="11">
        <v>3</v>
      </c>
      <c r="AC38" s="11">
        <v>24</v>
      </c>
      <c r="AD38" s="10">
        <f t="shared" si="8"/>
        <v>150</v>
      </c>
      <c r="AE38" s="11">
        <f t="shared" si="9"/>
        <v>35</v>
      </c>
      <c r="AF38" s="6"/>
      <c r="AG38" s="8">
        <v>3</v>
      </c>
      <c r="AH38" s="8">
        <v>24</v>
      </c>
      <c r="AI38" s="6">
        <f t="shared" si="10"/>
        <v>150</v>
      </c>
      <c r="AJ38" s="8">
        <f t="shared" si="11"/>
        <v>34</v>
      </c>
    </row>
    <row r="39" spans="1:36" ht="13.5">
      <c r="A39" s="3">
        <v>36</v>
      </c>
      <c r="B39" s="3" t="s">
        <v>68</v>
      </c>
      <c r="C39" s="3" t="s">
        <v>29</v>
      </c>
      <c r="D39" s="6">
        <f>+J39+O39+T39+Y39+AD39+AI39</f>
        <v>1255.61</v>
      </c>
      <c r="E39" s="7">
        <f>+K39+P39+U39+Z39+AE39+AJ39</f>
        <v>180</v>
      </c>
      <c r="F39" s="8">
        <f>+I39+N39+S39+X39+AC39+AH39</f>
        <v>1</v>
      </c>
      <c r="G39" s="11">
        <v>56.62</v>
      </c>
      <c r="H39" s="11"/>
      <c r="I39" s="11"/>
      <c r="J39" s="10">
        <f t="shared" si="0"/>
        <v>56.62</v>
      </c>
      <c r="K39" s="11">
        <f t="shared" si="1"/>
        <v>25</v>
      </c>
      <c r="L39" s="8">
        <v>999.99</v>
      </c>
      <c r="M39" s="8"/>
      <c r="N39" s="8"/>
      <c r="O39" s="6">
        <f t="shared" si="2"/>
        <v>999.99</v>
      </c>
      <c r="P39" s="8">
        <f t="shared" si="3"/>
        <v>36</v>
      </c>
      <c r="Q39" s="11">
        <v>50.52</v>
      </c>
      <c r="R39" s="11"/>
      <c r="S39" s="11"/>
      <c r="T39" s="10">
        <f t="shared" si="4"/>
        <v>50.52</v>
      </c>
      <c r="U39" s="11">
        <f t="shared" si="5"/>
        <v>31</v>
      </c>
      <c r="V39" s="8">
        <v>46.99</v>
      </c>
      <c r="W39" s="8"/>
      <c r="X39" s="8"/>
      <c r="Y39" s="6">
        <f t="shared" si="6"/>
        <v>46.99</v>
      </c>
      <c r="Z39" s="8">
        <f t="shared" si="7"/>
        <v>30</v>
      </c>
      <c r="AA39" s="11">
        <v>49.88</v>
      </c>
      <c r="AB39" s="11"/>
      <c r="AC39" s="11">
        <v>1</v>
      </c>
      <c r="AD39" s="10">
        <f t="shared" si="8"/>
        <v>54.88</v>
      </c>
      <c r="AE39" s="11">
        <f t="shared" si="9"/>
        <v>30</v>
      </c>
      <c r="AF39" s="8">
        <v>46.61</v>
      </c>
      <c r="AG39" s="8"/>
      <c r="AH39" s="8"/>
      <c r="AI39" s="6">
        <f t="shared" si="10"/>
        <v>46.61</v>
      </c>
      <c r="AJ39" s="8">
        <f t="shared" si="11"/>
        <v>28</v>
      </c>
    </row>
  </sheetData>
  <sheetProtection/>
  <mergeCells count="11">
    <mergeCell ref="L2:P2"/>
    <mergeCell ref="Q2:U2"/>
    <mergeCell ref="V2:Z2"/>
    <mergeCell ref="AA2:AE2"/>
    <mergeCell ref="AF2:AJ2"/>
    <mergeCell ref="D2:F2"/>
    <mergeCell ref="A1:AJ1"/>
    <mergeCell ref="A2:A3"/>
    <mergeCell ref="B2:B3"/>
    <mergeCell ref="C2:C3"/>
    <mergeCell ref="G2:K2"/>
  </mergeCells>
  <printOptions horizontalCentered="1"/>
  <pageMargins left="0.5" right="0.5" top="1" bottom="1" header="0.5" footer="0.5"/>
  <pageSetup blackAndWhite="1" fitToHeight="0" fitToWidth="1"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 sipe</dc:creator>
  <cp:keywords/>
  <dc:description/>
  <cp:lastModifiedBy>fiekens</cp:lastModifiedBy>
  <cp:lastPrinted>2009-04-27T04:20:18Z</cp:lastPrinted>
  <dcterms:created xsi:type="dcterms:W3CDTF">1999-01-27T20:27:14Z</dcterms:created>
  <dcterms:modified xsi:type="dcterms:W3CDTF">2009-07-03T16:24:39Z</dcterms:modified>
  <cp:category/>
  <cp:version/>
  <cp:contentType/>
  <cp:contentStatus/>
</cp:coreProperties>
</file>