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verall" sheetId="1" r:id="rId1"/>
  </sheets>
  <definedNames>
    <definedName name="_xlnm.Print_Titles" localSheetId="0">'Overall'!$2:$3</definedName>
  </definedNames>
  <calcPr fullCalcOnLoad="1"/>
</workbook>
</file>

<file path=xl/sharedStrings.xml><?xml version="1.0" encoding="utf-8"?>
<sst xmlns="http://schemas.openxmlformats.org/spreadsheetml/2006/main" count="86" uniqueCount="61">
  <si>
    <t>Total</t>
  </si>
  <si>
    <t>Stage 2</t>
  </si>
  <si>
    <t>Stage 3</t>
  </si>
  <si>
    <t>Stage 4</t>
  </si>
  <si>
    <t>Stage 5</t>
  </si>
  <si>
    <t>Alias</t>
  </si>
  <si>
    <t>Rnk</t>
  </si>
  <si>
    <t xml:space="preserve">Time </t>
  </si>
  <si>
    <t>T</t>
  </si>
  <si>
    <t>S</t>
  </si>
  <si>
    <t>Time</t>
  </si>
  <si>
    <t>Stage 1</t>
  </si>
  <si>
    <t>WT</t>
  </si>
  <si>
    <t>Dakota Brown</t>
  </si>
  <si>
    <t>GF</t>
  </si>
  <si>
    <t>4/1P</t>
  </si>
  <si>
    <t>Two Shot George</t>
  </si>
  <si>
    <t>SS</t>
  </si>
  <si>
    <t>BP</t>
  </si>
  <si>
    <t>WS</t>
  </si>
  <si>
    <t>Bangor Brink</t>
  </si>
  <si>
    <t>49er</t>
  </si>
  <si>
    <t>Point of Origin</t>
  </si>
  <si>
    <t>Justice Coldsteel</t>
  </si>
  <si>
    <t>Tippecanoe</t>
  </si>
  <si>
    <t>Shadrack</t>
  </si>
  <si>
    <t>D</t>
  </si>
  <si>
    <t>Rio Alacran</t>
  </si>
  <si>
    <t>Abilene Drifter</t>
  </si>
  <si>
    <t>Bill Snuffbucket</t>
  </si>
  <si>
    <t>2/1P</t>
  </si>
  <si>
    <t>SD</t>
  </si>
  <si>
    <t>Sackett</t>
  </si>
  <si>
    <t>Baldy Green</t>
  </si>
  <si>
    <t>BGH</t>
  </si>
  <si>
    <t>9/1P</t>
  </si>
  <si>
    <t>Literary Lue</t>
  </si>
  <si>
    <t>15/1P</t>
  </si>
  <si>
    <t>Carlos El Hombre</t>
  </si>
  <si>
    <t>Lady Bulldog</t>
  </si>
  <si>
    <t>W49er</t>
  </si>
  <si>
    <t>Bulldog Ric</t>
  </si>
  <si>
    <t>6/1P</t>
  </si>
  <si>
    <t>Geoff</t>
  </si>
  <si>
    <t>William Johnson</t>
  </si>
  <si>
    <t>17/1P</t>
  </si>
  <si>
    <t>Rowdy Yates</t>
  </si>
  <si>
    <t>Doc Plumbum</t>
  </si>
  <si>
    <t>Accurate Allie</t>
  </si>
  <si>
    <t>Black Jack Traven</t>
  </si>
  <si>
    <t>Paniolo Lady</t>
  </si>
  <si>
    <t>SW</t>
  </si>
  <si>
    <t>Diamond Dick</t>
  </si>
  <si>
    <t>Doc Tuesday</t>
  </si>
  <si>
    <t>10/1P</t>
  </si>
  <si>
    <t>Ima Gunna Shoot</t>
  </si>
  <si>
    <t>9/2P</t>
  </si>
  <si>
    <t>Old Greenhorn</t>
  </si>
  <si>
    <t>River City Regulators   10/7/07</t>
  </si>
  <si>
    <t>Cat</t>
  </si>
  <si>
    <t>Miss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</si>
</sst>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top" wrapText="1"/>
    </xf>
    <xf numFmtId="4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43" fontId="2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3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 vertical="top" wrapText="1"/>
    </xf>
    <xf numFmtId="43" fontId="4" fillId="4" borderId="1" xfId="0" applyNumberFormat="1" applyFont="1" applyFill="1" applyBorder="1" applyAlignment="1" applyProtection="1">
      <alignment horizontal="center" wrapText="1"/>
      <protection locked="0"/>
    </xf>
    <xf numFmtId="43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/>
    </xf>
    <xf numFmtId="43" fontId="4" fillId="5" borderId="1" xfId="0" applyNumberFormat="1" applyFont="1" applyFill="1" applyBorder="1" applyAlignment="1" applyProtection="1">
      <alignment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43" fontId="2" fillId="5" borderId="1" xfId="0" applyNumberFormat="1" applyFont="1" applyFill="1" applyBorder="1" applyAlignment="1" applyProtection="1">
      <alignment/>
      <protection locked="0"/>
    </xf>
    <xf numFmtId="2" fontId="4" fillId="6" borderId="1" xfId="0" applyNumberFormat="1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top" wrapText="1"/>
      <protection locked="0"/>
    </xf>
    <xf numFmtId="0" fontId="4" fillId="6" borderId="1" xfId="0" applyFont="1" applyFill="1" applyBorder="1" applyAlignment="1">
      <alignment horizontal="center" vertical="top" wrapText="1"/>
    </xf>
    <xf numFmtId="43" fontId="4" fillId="6" borderId="1" xfId="0" applyNumberFormat="1" applyFont="1" applyFill="1" applyBorder="1" applyAlignment="1" applyProtection="1">
      <alignment horizontal="center"/>
      <protection locked="0"/>
    </xf>
    <xf numFmtId="43" fontId="4" fillId="6" borderId="1" xfId="0" applyNumberFormat="1" applyFont="1" applyFill="1" applyBorder="1" applyAlignment="1" applyProtection="1">
      <alignment horizontal="center" wrapText="1"/>
      <protection locked="0"/>
    </xf>
    <xf numFmtId="2" fontId="4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/>
    </xf>
    <xf numFmtId="2" fontId="2" fillId="7" borderId="1" xfId="0" applyNumberFormat="1" applyFont="1" applyFill="1" applyBorder="1" applyAlignment="1" applyProtection="1">
      <alignment horizontal="center"/>
      <protection locked="0"/>
    </xf>
    <xf numFmtId="43" fontId="4" fillId="7" borderId="1" xfId="0" applyNumberFormat="1" applyFont="1" applyFill="1" applyBorder="1" applyAlignment="1" applyProtection="1">
      <alignment/>
      <protection locked="0"/>
    </xf>
    <xf numFmtId="43" fontId="2" fillId="7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2.421875" style="1" bestFit="1" customWidth="1"/>
    <col min="2" max="2" width="13.421875" style="12" bestFit="1" customWidth="1"/>
    <col min="3" max="3" width="4.8515625" style="6" bestFit="1" customWidth="1"/>
    <col min="4" max="4" width="7.00390625" style="13" bestFit="1" customWidth="1"/>
    <col min="5" max="5" width="3.57421875" style="13" bestFit="1" customWidth="1"/>
    <col min="6" max="6" width="4.57421875" style="13" bestFit="1" customWidth="1"/>
    <col min="7" max="7" width="5.00390625" style="14" bestFit="1" customWidth="1"/>
    <col min="8" max="8" width="3.421875" style="13" customWidth="1"/>
    <col min="9" max="9" width="5.140625" style="15" bestFit="1" customWidth="1"/>
    <col min="10" max="10" width="3.421875" style="1" customWidth="1"/>
    <col min="11" max="11" width="5.8515625" style="15" bestFit="1" customWidth="1"/>
    <col min="12" max="12" width="3.421875" style="1" customWidth="1"/>
    <col min="13" max="13" width="5.8515625" style="15" bestFit="1" customWidth="1"/>
    <col min="14" max="14" width="3.421875" style="1" customWidth="1"/>
    <col min="15" max="15" width="5.8515625" style="15" bestFit="1" customWidth="1"/>
    <col min="16" max="16" width="3.421875" style="1" customWidth="1"/>
    <col min="17" max="16384" width="9.140625" style="1" customWidth="1"/>
  </cols>
  <sheetData>
    <row r="1" spans="1:16" s="16" customFormat="1" ht="13.5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6" customFormat="1" ht="12.75" customHeight="1">
      <c r="A2" s="22"/>
      <c r="B2" s="23" t="s">
        <v>5</v>
      </c>
      <c r="C2" s="23" t="s">
        <v>59</v>
      </c>
      <c r="D2" s="26" t="s">
        <v>0</v>
      </c>
      <c r="E2" s="27"/>
      <c r="F2" s="27"/>
      <c r="G2" s="38" t="s">
        <v>11</v>
      </c>
      <c r="H2" s="39"/>
      <c r="I2" s="28" t="s">
        <v>1</v>
      </c>
      <c r="J2" s="27"/>
      <c r="K2" s="42" t="s">
        <v>2</v>
      </c>
      <c r="L2" s="39"/>
      <c r="M2" s="28" t="s">
        <v>3</v>
      </c>
      <c r="N2" s="27"/>
      <c r="O2" s="42" t="s">
        <v>4</v>
      </c>
      <c r="P2" s="39"/>
    </row>
    <row r="3" spans="1:16" s="16" customFormat="1" ht="12.75" customHeight="1">
      <c r="A3" s="24"/>
      <c r="B3" s="24"/>
      <c r="C3" s="25"/>
      <c r="D3" s="29" t="s">
        <v>10</v>
      </c>
      <c r="E3" s="29" t="s">
        <v>6</v>
      </c>
      <c r="F3" s="30" t="s">
        <v>60</v>
      </c>
      <c r="G3" s="40" t="s">
        <v>10</v>
      </c>
      <c r="H3" s="41" t="s">
        <v>6</v>
      </c>
      <c r="I3" s="30" t="s">
        <v>7</v>
      </c>
      <c r="J3" s="29" t="s">
        <v>6</v>
      </c>
      <c r="K3" s="43" t="s">
        <v>7</v>
      </c>
      <c r="L3" s="41" t="s">
        <v>6</v>
      </c>
      <c r="M3" s="30" t="s">
        <v>7</v>
      </c>
      <c r="N3" s="29" t="s">
        <v>6</v>
      </c>
      <c r="O3" s="43" t="s">
        <v>7</v>
      </c>
      <c r="P3" s="41" t="s">
        <v>6</v>
      </c>
    </row>
    <row r="4" spans="1:16" ht="13.5">
      <c r="A4" s="18">
        <v>1</v>
      </c>
      <c r="B4" s="19" t="s">
        <v>49</v>
      </c>
      <c r="C4" s="20" t="s">
        <v>8</v>
      </c>
      <c r="D4" s="31">
        <f aca="true" t="shared" si="0" ref="D4:D31">SUM(G4,I4,K4,M4,O4)</f>
        <v>162.2</v>
      </c>
      <c r="E4" s="32">
        <f aca="true" t="shared" si="1" ref="E4:E31">SUM(J4,H4,L4,N4,P4)</f>
        <v>11</v>
      </c>
      <c r="F4" s="33">
        <v>0</v>
      </c>
      <c r="G4" s="44">
        <v>44.29</v>
      </c>
      <c r="H4" s="45">
        <f aca="true" t="shared" si="2" ref="H4:H31">RANK(G4,G$4:G$187,1)</f>
        <v>4</v>
      </c>
      <c r="I4" s="35">
        <v>19.29</v>
      </c>
      <c r="J4" s="34">
        <f aca="true" t="shared" si="3" ref="J4:J31">RANK(I4,I$4:I$187,1)</f>
        <v>1</v>
      </c>
      <c r="K4" s="47">
        <v>43.21</v>
      </c>
      <c r="L4" s="45">
        <f aca="true" t="shared" si="4" ref="L4:L31">RANK(K4,K$4:K$187,1)</f>
        <v>3</v>
      </c>
      <c r="M4" s="35">
        <v>20.78</v>
      </c>
      <c r="N4" s="34">
        <f aca="true" t="shared" si="5" ref="N4:N31">RANK(M4,M$4:M$187,1)</f>
        <v>2</v>
      </c>
      <c r="O4" s="47">
        <v>34.63</v>
      </c>
      <c r="P4" s="45">
        <f aca="true" t="shared" si="6" ref="P4:P31">RANK(O4,O$4:O$187,1)</f>
        <v>1</v>
      </c>
    </row>
    <row r="5" spans="1:16" ht="13.5">
      <c r="A5" s="18">
        <v>2</v>
      </c>
      <c r="B5" s="21" t="s">
        <v>41</v>
      </c>
      <c r="C5" s="20" t="s">
        <v>21</v>
      </c>
      <c r="D5" s="31">
        <f t="shared" si="0"/>
        <v>148.14</v>
      </c>
      <c r="E5" s="32">
        <f t="shared" si="1"/>
        <v>13</v>
      </c>
      <c r="F5" s="36">
        <v>2</v>
      </c>
      <c r="G5" s="46">
        <v>40.5</v>
      </c>
      <c r="H5" s="45">
        <f t="shared" si="2"/>
        <v>1</v>
      </c>
      <c r="I5" s="35">
        <v>19.33</v>
      </c>
      <c r="J5" s="34">
        <f t="shared" si="3"/>
        <v>2</v>
      </c>
      <c r="K5" s="47">
        <v>31.28</v>
      </c>
      <c r="L5" s="45">
        <f t="shared" si="4"/>
        <v>1</v>
      </c>
      <c r="M5" s="35">
        <v>16.49</v>
      </c>
      <c r="N5" s="34">
        <f t="shared" si="5"/>
        <v>1</v>
      </c>
      <c r="O5" s="48">
        <v>40.54</v>
      </c>
      <c r="P5" s="45">
        <f t="shared" si="6"/>
        <v>8</v>
      </c>
    </row>
    <row r="6" spans="1:16" ht="13.5">
      <c r="A6" s="18">
        <v>3</v>
      </c>
      <c r="B6" s="21" t="s">
        <v>52</v>
      </c>
      <c r="C6" s="20" t="s">
        <v>31</v>
      </c>
      <c r="D6" s="31">
        <f t="shared" si="0"/>
        <v>182.70000000000002</v>
      </c>
      <c r="E6" s="32">
        <f t="shared" si="1"/>
        <v>27</v>
      </c>
      <c r="F6" s="36">
        <v>3</v>
      </c>
      <c r="G6" s="46">
        <v>55.06</v>
      </c>
      <c r="H6" s="45">
        <f t="shared" si="2"/>
        <v>11</v>
      </c>
      <c r="I6" s="35">
        <v>27.11</v>
      </c>
      <c r="J6" s="34">
        <f t="shared" si="3"/>
        <v>6</v>
      </c>
      <c r="K6" s="47">
        <v>37.95</v>
      </c>
      <c r="L6" s="45">
        <f t="shared" si="4"/>
        <v>2</v>
      </c>
      <c r="M6" s="35">
        <v>24.37</v>
      </c>
      <c r="N6" s="34">
        <f t="shared" si="5"/>
        <v>4</v>
      </c>
      <c r="O6" s="47">
        <v>38.21</v>
      </c>
      <c r="P6" s="45">
        <f t="shared" si="6"/>
        <v>4</v>
      </c>
    </row>
    <row r="7" spans="1:16" ht="13.5">
      <c r="A7" s="18">
        <v>4</v>
      </c>
      <c r="B7" s="21" t="s">
        <v>32</v>
      </c>
      <c r="C7" s="20" t="s">
        <v>14</v>
      </c>
      <c r="D7" s="31">
        <f t="shared" si="0"/>
        <v>190.29999999999998</v>
      </c>
      <c r="E7" s="32">
        <f t="shared" si="1"/>
        <v>32</v>
      </c>
      <c r="F7" s="36" t="s">
        <v>15</v>
      </c>
      <c r="G7" s="46">
        <v>41.69</v>
      </c>
      <c r="H7" s="45">
        <f t="shared" si="2"/>
        <v>2</v>
      </c>
      <c r="I7" s="35">
        <v>22.28</v>
      </c>
      <c r="J7" s="34">
        <f t="shared" si="3"/>
        <v>3</v>
      </c>
      <c r="K7" s="48">
        <v>62.08</v>
      </c>
      <c r="L7" s="45">
        <f t="shared" si="4"/>
        <v>17</v>
      </c>
      <c r="M7" s="35">
        <v>24.02</v>
      </c>
      <c r="N7" s="34">
        <f t="shared" si="5"/>
        <v>3</v>
      </c>
      <c r="O7" s="48">
        <v>40.23</v>
      </c>
      <c r="P7" s="45">
        <f t="shared" si="6"/>
        <v>7</v>
      </c>
    </row>
    <row r="8" spans="1:16" ht="13.5">
      <c r="A8" s="18">
        <v>5</v>
      </c>
      <c r="B8" s="21" t="s">
        <v>50</v>
      </c>
      <c r="C8" s="20" t="s">
        <v>51</v>
      </c>
      <c r="D8" s="31">
        <f t="shared" si="0"/>
        <v>196.44</v>
      </c>
      <c r="E8" s="32">
        <f t="shared" si="1"/>
        <v>36</v>
      </c>
      <c r="F8" s="36">
        <v>6</v>
      </c>
      <c r="G8" s="46">
        <v>49.68</v>
      </c>
      <c r="H8" s="45">
        <f t="shared" si="2"/>
        <v>7</v>
      </c>
      <c r="I8" s="37">
        <v>35.75</v>
      </c>
      <c r="J8" s="34">
        <f t="shared" si="3"/>
        <v>14</v>
      </c>
      <c r="K8" s="48">
        <v>45.18</v>
      </c>
      <c r="L8" s="45">
        <f t="shared" si="4"/>
        <v>4</v>
      </c>
      <c r="M8" s="37">
        <v>28.28</v>
      </c>
      <c r="N8" s="34">
        <f t="shared" si="5"/>
        <v>9</v>
      </c>
      <c r="O8" s="47">
        <v>37.55</v>
      </c>
      <c r="P8" s="45">
        <f t="shared" si="6"/>
        <v>2</v>
      </c>
    </row>
    <row r="9" spans="1:16" ht="13.5">
      <c r="A9" s="18">
        <v>6</v>
      </c>
      <c r="B9" s="21" t="s">
        <v>16</v>
      </c>
      <c r="C9" s="20" t="s">
        <v>9</v>
      </c>
      <c r="D9" s="31">
        <f t="shared" si="0"/>
        <v>196.42000000000002</v>
      </c>
      <c r="E9" s="32">
        <f t="shared" si="1"/>
        <v>38</v>
      </c>
      <c r="F9" s="36">
        <v>3</v>
      </c>
      <c r="G9" s="46">
        <v>57.23</v>
      </c>
      <c r="H9" s="45">
        <f t="shared" si="2"/>
        <v>14</v>
      </c>
      <c r="I9" s="35">
        <v>26.6</v>
      </c>
      <c r="J9" s="34">
        <f t="shared" si="3"/>
        <v>5</v>
      </c>
      <c r="K9" s="48">
        <v>48.63</v>
      </c>
      <c r="L9" s="45">
        <f t="shared" si="4"/>
        <v>9</v>
      </c>
      <c r="M9" s="35">
        <v>26.39</v>
      </c>
      <c r="N9" s="34">
        <f t="shared" si="5"/>
        <v>7</v>
      </c>
      <c r="O9" s="47">
        <v>37.57</v>
      </c>
      <c r="P9" s="45">
        <f t="shared" si="6"/>
        <v>3</v>
      </c>
    </row>
    <row r="10" spans="1:16" ht="13.5">
      <c r="A10" s="18">
        <v>7</v>
      </c>
      <c r="B10" s="21" t="s">
        <v>39</v>
      </c>
      <c r="C10" s="20" t="s">
        <v>40</v>
      </c>
      <c r="D10" s="31">
        <f t="shared" si="0"/>
        <v>199.68</v>
      </c>
      <c r="E10" s="32">
        <f t="shared" si="1"/>
        <v>40</v>
      </c>
      <c r="F10" s="36">
        <v>3</v>
      </c>
      <c r="G10" s="44">
        <v>42.72</v>
      </c>
      <c r="H10" s="45">
        <f t="shared" si="2"/>
        <v>3</v>
      </c>
      <c r="I10" s="35">
        <v>31.01</v>
      </c>
      <c r="J10" s="34">
        <f t="shared" si="3"/>
        <v>10</v>
      </c>
      <c r="K10" s="48">
        <v>47.32</v>
      </c>
      <c r="L10" s="45">
        <f t="shared" si="4"/>
        <v>6</v>
      </c>
      <c r="M10" s="37">
        <v>39.34</v>
      </c>
      <c r="N10" s="34">
        <f t="shared" si="5"/>
        <v>16</v>
      </c>
      <c r="O10" s="47">
        <v>39.29</v>
      </c>
      <c r="P10" s="45">
        <f t="shared" si="6"/>
        <v>5</v>
      </c>
    </row>
    <row r="11" spans="1:16" ht="13.5">
      <c r="A11" s="18">
        <v>8</v>
      </c>
      <c r="B11" s="21" t="s">
        <v>38</v>
      </c>
      <c r="C11" s="20" t="s">
        <v>9</v>
      </c>
      <c r="D11" s="31">
        <f t="shared" si="0"/>
        <v>211.62</v>
      </c>
      <c r="E11" s="32">
        <f t="shared" si="1"/>
        <v>50</v>
      </c>
      <c r="F11" s="36">
        <v>5</v>
      </c>
      <c r="G11" s="46">
        <v>61.48</v>
      </c>
      <c r="H11" s="45">
        <f t="shared" si="2"/>
        <v>17</v>
      </c>
      <c r="I11" s="35">
        <v>22.61</v>
      </c>
      <c r="J11" s="34">
        <f t="shared" si="3"/>
        <v>4</v>
      </c>
      <c r="K11" s="48">
        <v>45.3</v>
      </c>
      <c r="L11" s="45">
        <f t="shared" si="4"/>
        <v>5</v>
      </c>
      <c r="M11" s="37">
        <v>38.02</v>
      </c>
      <c r="N11" s="34">
        <f t="shared" si="5"/>
        <v>14</v>
      </c>
      <c r="O11" s="48">
        <v>44.21</v>
      </c>
      <c r="P11" s="45">
        <f t="shared" si="6"/>
        <v>10</v>
      </c>
    </row>
    <row r="12" spans="1:16" ht="13.5">
      <c r="A12" s="18">
        <v>9</v>
      </c>
      <c r="B12" s="21" t="s">
        <v>22</v>
      </c>
      <c r="C12" s="20" t="s">
        <v>21</v>
      </c>
      <c r="D12" s="31">
        <f t="shared" si="0"/>
        <v>209.68</v>
      </c>
      <c r="E12" s="32">
        <f t="shared" si="1"/>
        <v>51</v>
      </c>
      <c r="F12" s="36">
        <v>4</v>
      </c>
      <c r="G12" s="46">
        <v>55.66</v>
      </c>
      <c r="H12" s="45">
        <f t="shared" si="2"/>
        <v>12</v>
      </c>
      <c r="I12" s="35">
        <v>29.64</v>
      </c>
      <c r="J12" s="34">
        <f t="shared" si="3"/>
        <v>9</v>
      </c>
      <c r="K12" s="47">
        <v>47.61</v>
      </c>
      <c r="L12" s="45">
        <f t="shared" si="4"/>
        <v>7</v>
      </c>
      <c r="M12" s="37">
        <v>30.97</v>
      </c>
      <c r="N12" s="34">
        <f t="shared" si="5"/>
        <v>10</v>
      </c>
      <c r="O12" s="48">
        <v>45.8</v>
      </c>
      <c r="P12" s="45">
        <f t="shared" si="6"/>
        <v>13</v>
      </c>
    </row>
    <row r="13" spans="1:16" ht="13.5">
      <c r="A13" s="18">
        <v>10</v>
      </c>
      <c r="B13" s="21" t="s">
        <v>46</v>
      </c>
      <c r="C13" s="20" t="s">
        <v>8</v>
      </c>
      <c r="D13" s="31">
        <f t="shared" si="0"/>
        <v>222.38</v>
      </c>
      <c r="E13" s="32">
        <f t="shared" si="1"/>
        <v>55</v>
      </c>
      <c r="F13" s="36">
        <v>4</v>
      </c>
      <c r="G13" s="46">
        <v>60.6</v>
      </c>
      <c r="H13" s="45">
        <f t="shared" si="2"/>
        <v>15</v>
      </c>
      <c r="I13" s="35">
        <v>34.74</v>
      </c>
      <c r="J13" s="34">
        <f t="shared" si="3"/>
        <v>13</v>
      </c>
      <c r="K13" s="48">
        <v>61.22</v>
      </c>
      <c r="L13" s="45">
        <f t="shared" si="4"/>
        <v>16</v>
      </c>
      <c r="M13" s="35">
        <v>25.62</v>
      </c>
      <c r="N13" s="34">
        <f t="shared" si="5"/>
        <v>5</v>
      </c>
      <c r="O13" s="47">
        <v>40.2</v>
      </c>
      <c r="P13" s="45">
        <f t="shared" si="6"/>
        <v>6</v>
      </c>
    </row>
    <row r="14" spans="1:16" ht="13.5">
      <c r="A14" s="18">
        <v>11</v>
      </c>
      <c r="B14" s="21" t="s">
        <v>29</v>
      </c>
      <c r="C14" s="20" t="s">
        <v>31</v>
      </c>
      <c r="D14" s="31">
        <f t="shared" si="0"/>
        <v>226.82999999999998</v>
      </c>
      <c r="E14" s="32">
        <f t="shared" si="1"/>
        <v>58</v>
      </c>
      <c r="F14" s="36">
        <v>6</v>
      </c>
      <c r="G14" s="46">
        <v>48.22</v>
      </c>
      <c r="H14" s="45">
        <f t="shared" si="2"/>
        <v>6</v>
      </c>
      <c r="I14" s="35">
        <v>28.07</v>
      </c>
      <c r="J14" s="34">
        <f t="shared" si="3"/>
        <v>7</v>
      </c>
      <c r="K14" s="48">
        <v>53.63</v>
      </c>
      <c r="L14" s="45">
        <f t="shared" si="4"/>
        <v>14</v>
      </c>
      <c r="M14" s="37">
        <v>55.44</v>
      </c>
      <c r="N14" s="34">
        <f t="shared" si="5"/>
        <v>22</v>
      </c>
      <c r="O14" s="47">
        <v>41.47</v>
      </c>
      <c r="P14" s="45">
        <f t="shared" si="6"/>
        <v>9</v>
      </c>
    </row>
    <row r="15" spans="1:16" ht="13.5">
      <c r="A15" s="18">
        <v>12</v>
      </c>
      <c r="B15" s="21" t="s">
        <v>47</v>
      </c>
      <c r="C15" s="20" t="s">
        <v>8</v>
      </c>
      <c r="D15" s="31">
        <f t="shared" si="0"/>
        <v>225.42000000000002</v>
      </c>
      <c r="E15" s="32">
        <f t="shared" si="1"/>
        <v>63</v>
      </c>
      <c r="F15" s="36">
        <v>4</v>
      </c>
      <c r="G15" s="46">
        <v>56.92</v>
      </c>
      <c r="H15" s="45">
        <f t="shared" si="2"/>
        <v>13</v>
      </c>
      <c r="I15" s="35">
        <v>42.85</v>
      </c>
      <c r="J15" s="34">
        <f t="shared" si="3"/>
        <v>17</v>
      </c>
      <c r="K15" s="48">
        <v>54.39</v>
      </c>
      <c r="L15" s="45">
        <f t="shared" si="4"/>
        <v>15</v>
      </c>
      <c r="M15" s="35">
        <v>25.68</v>
      </c>
      <c r="N15" s="34">
        <f t="shared" si="5"/>
        <v>6</v>
      </c>
      <c r="O15" s="48">
        <v>45.58</v>
      </c>
      <c r="P15" s="45">
        <f t="shared" si="6"/>
        <v>12</v>
      </c>
    </row>
    <row r="16" spans="1:16" ht="13.5">
      <c r="A16" s="18">
        <v>13</v>
      </c>
      <c r="B16" s="21" t="s">
        <v>57</v>
      </c>
      <c r="C16" s="20" t="s">
        <v>9</v>
      </c>
      <c r="D16" s="31">
        <f t="shared" si="0"/>
        <v>235.42999999999998</v>
      </c>
      <c r="E16" s="32">
        <f t="shared" si="1"/>
        <v>66</v>
      </c>
      <c r="F16" s="36">
        <v>3</v>
      </c>
      <c r="G16" s="44">
        <v>54.17</v>
      </c>
      <c r="H16" s="45">
        <f t="shared" si="2"/>
        <v>9</v>
      </c>
      <c r="I16" s="35">
        <v>32.48</v>
      </c>
      <c r="J16" s="34">
        <f t="shared" si="3"/>
        <v>11</v>
      </c>
      <c r="K16" s="47">
        <v>53.05</v>
      </c>
      <c r="L16" s="45">
        <f t="shared" si="4"/>
        <v>13</v>
      </c>
      <c r="M16" s="37">
        <v>37.41</v>
      </c>
      <c r="N16" s="34">
        <f t="shared" si="5"/>
        <v>12</v>
      </c>
      <c r="O16" s="48">
        <v>58.32</v>
      </c>
      <c r="P16" s="45">
        <f t="shared" si="6"/>
        <v>21</v>
      </c>
    </row>
    <row r="17" spans="1:16" ht="13.5">
      <c r="A17" s="18">
        <v>14</v>
      </c>
      <c r="B17" s="21" t="s">
        <v>33</v>
      </c>
      <c r="C17" s="20" t="s">
        <v>31</v>
      </c>
      <c r="D17" s="31">
        <f t="shared" si="0"/>
        <v>250.59000000000003</v>
      </c>
      <c r="E17" s="32">
        <f t="shared" si="1"/>
        <v>71</v>
      </c>
      <c r="F17" s="36" t="s">
        <v>35</v>
      </c>
      <c r="G17" s="44">
        <v>45.18</v>
      </c>
      <c r="H17" s="45">
        <f t="shared" si="2"/>
        <v>5</v>
      </c>
      <c r="I17" s="37">
        <v>48.63</v>
      </c>
      <c r="J17" s="34">
        <f t="shared" si="3"/>
        <v>19</v>
      </c>
      <c r="K17" s="48">
        <v>73.04</v>
      </c>
      <c r="L17" s="45">
        <f t="shared" si="4"/>
        <v>22</v>
      </c>
      <c r="M17" s="35">
        <v>27.18</v>
      </c>
      <c r="N17" s="34">
        <f t="shared" si="5"/>
        <v>8</v>
      </c>
      <c r="O17" s="48">
        <v>56.56</v>
      </c>
      <c r="P17" s="45">
        <f t="shared" si="6"/>
        <v>17</v>
      </c>
    </row>
    <row r="18" spans="1:16" ht="13.5">
      <c r="A18" s="18">
        <v>15</v>
      </c>
      <c r="B18" s="21" t="s">
        <v>25</v>
      </c>
      <c r="C18" s="20" t="s">
        <v>26</v>
      </c>
      <c r="D18" s="31">
        <f t="shared" si="0"/>
        <v>236.22</v>
      </c>
      <c r="E18" s="32">
        <f t="shared" si="1"/>
        <v>72</v>
      </c>
      <c r="F18" s="36" t="s">
        <v>30</v>
      </c>
      <c r="G18" s="46">
        <v>62.34</v>
      </c>
      <c r="H18" s="45">
        <f t="shared" si="2"/>
        <v>18</v>
      </c>
      <c r="I18" s="37">
        <v>44.48</v>
      </c>
      <c r="J18" s="34">
        <f t="shared" si="3"/>
        <v>18</v>
      </c>
      <c r="K18" s="47">
        <v>49.11</v>
      </c>
      <c r="L18" s="45">
        <f t="shared" si="4"/>
        <v>10</v>
      </c>
      <c r="M18" s="35">
        <v>32.35</v>
      </c>
      <c r="N18" s="34">
        <f t="shared" si="5"/>
        <v>11</v>
      </c>
      <c r="O18" s="48">
        <v>47.94</v>
      </c>
      <c r="P18" s="45">
        <f t="shared" si="6"/>
        <v>15</v>
      </c>
    </row>
    <row r="19" spans="1:16" ht="13.5">
      <c r="A19" s="18">
        <v>16</v>
      </c>
      <c r="B19" s="21" t="s">
        <v>48</v>
      </c>
      <c r="C19" s="20" t="s">
        <v>12</v>
      </c>
      <c r="D19" s="31">
        <f t="shared" si="0"/>
        <v>257.24</v>
      </c>
      <c r="E19" s="32">
        <f t="shared" si="1"/>
        <v>76</v>
      </c>
      <c r="F19" s="36">
        <v>9</v>
      </c>
      <c r="G19" s="46">
        <v>60.76</v>
      </c>
      <c r="H19" s="45">
        <f t="shared" si="2"/>
        <v>16</v>
      </c>
      <c r="I19" s="37">
        <v>33.69</v>
      </c>
      <c r="J19" s="34">
        <f t="shared" si="3"/>
        <v>12</v>
      </c>
      <c r="K19" s="48">
        <v>52.63</v>
      </c>
      <c r="L19" s="45">
        <f t="shared" si="4"/>
        <v>11</v>
      </c>
      <c r="M19" s="37">
        <v>65.82</v>
      </c>
      <c r="N19" s="34">
        <f t="shared" si="5"/>
        <v>26</v>
      </c>
      <c r="O19" s="47">
        <v>44.34</v>
      </c>
      <c r="P19" s="45">
        <f t="shared" si="6"/>
        <v>11</v>
      </c>
    </row>
    <row r="20" spans="1:16" ht="13.5">
      <c r="A20" s="18">
        <v>17</v>
      </c>
      <c r="B20" s="21" t="s">
        <v>28</v>
      </c>
      <c r="C20" s="20" t="s">
        <v>14</v>
      </c>
      <c r="D20" s="31">
        <f t="shared" si="0"/>
        <v>1193.35</v>
      </c>
      <c r="E20" s="32">
        <f t="shared" si="1"/>
        <v>83</v>
      </c>
      <c r="F20" s="36">
        <v>2</v>
      </c>
      <c r="G20" s="44">
        <v>52.49</v>
      </c>
      <c r="H20" s="45">
        <f t="shared" si="2"/>
        <v>8</v>
      </c>
      <c r="I20" s="35">
        <v>37.08</v>
      </c>
      <c r="J20" s="34">
        <f t="shared" si="3"/>
        <v>15</v>
      </c>
      <c r="K20" s="48">
        <v>52.73</v>
      </c>
      <c r="L20" s="45">
        <f t="shared" si="4"/>
        <v>12</v>
      </c>
      <c r="M20" s="37">
        <v>51.06</v>
      </c>
      <c r="N20" s="34">
        <f t="shared" si="5"/>
        <v>20</v>
      </c>
      <c r="O20" s="48">
        <v>999.99</v>
      </c>
      <c r="P20" s="45">
        <f t="shared" si="6"/>
        <v>28</v>
      </c>
    </row>
    <row r="21" spans="1:16" ht="13.5">
      <c r="A21" s="18">
        <v>18</v>
      </c>
      <c r="B21" s="21" t="s">
        <v>13</v>
      </c>
      <c r="C21" s="20" t="s">
        <v>18</v>
      </c>
      <c r="D21" s="31">
        <f t="shared" si="0"/>
        <v>266.52</v>
      </c>
      <c r="E21" s="32">
        <f t="shared" si="1"/>
        <v>84</v>
      </c>
      <c r="F21" s="36" t="s">
        <v>37</v>
      </c>
      <c r="G21" s="46">
        <v>54.21</v>
      </c>
      <c r="H21" s="45">
        <f t="shared" si="2"/>
        <v>10</v>
      </c>
      <c r="I21" s="37">
        <v>49.98</v>
      </c>
      <c r="J21" s="34">
        <f t="shared" si="3"/>
        <v>21</v>
      </c>
      <c r="K21" s="48">
        <v>63.3</v>
      </c>
      <c r="L21" s="45">
        <f t="shared" si="4"/>
        <v>18</v>
      </c>
      <c r="M21" s="37">
        <v>37.98</v>
      </c>
      <c r="N21" s="34">
        <f t="shared" si="5"/>
        <v>13</v>
      </c>
      <c r="O21" s="48">
        <v>61.05</v>
      </c>
      <c r="P21" s="45">
        <f t="shared" si="6"/>
        <v>22</v>
      </c>
    </row>
    <row r="22" spans="1:16" ht="13.5">
      <c r="A22" s="18">
        <v>19</v>
      </c>
      <c r="B22" s="21" t="s">
        <v>24</v>
      </c>
      <c r="C22" s="20" t="s">
        <v>17</v>
      </c>
      <c r="D22" s="31">
        <f t="shared" si="0"/>
        <v>281.39</v>
      </c>
      <c r="E22" s="32">
        <f t="shared" si="1"/>
        <v>89</v>
      </c>
      <c r="F22" s="36">
        <v>6</v>
      </c>
      <c r="G22" s="46">
        <v>62.77</v>
      </c>
      <c r="H22" s="45">
        <f t="shared" si="2"/>
        <v>20</v>
      </c>
      <c r="I22" s="37">
        <v>80.44</v>
      </c>
      <c r="J22" s="34">
        <f t="shared" si="3"/>
        <v>28</v>
      </c>
      <c r="K22" s="47">
        <v>47.97</v>
      </c>
      <c r="L22" s="45">
        <f t="shared" si="4"/>
        <v>8</v>
      </c>
      <c r="M22" s="37">
        <v>40.51</v>
      </c>
      <c r="N22" s="34">
        <f t="shared" si="5"/>
        <v>17</v>
      </c>
      <c r="O22" s="48">
        <v>49.7</v>
      </c>
      <c r="P22" s="45">
        <f t="shared" si="6"/>
        <v>16</v>
      </c>
    </row>
    <row r="23" spans="1:16" ht="13.5">
      <c r="A23" s="18">
        <v>20</v>
      </c>
      <c r="B23" s="21" t="s">
        <v>27</v>
      </c>
      <c r="C23" s="20" t="s">
        <v>9</v>
      </c>
      <c r="D23" s="31">
        <f t="shared" si="0"/>
        <v>280.86</v>
      </c>
      <c r="E23" s="32">
        <f t="shared" si="1"/>
        <v>96</v>
      </c>
      <c r="F23" s="36" t="s">
        <v>42</v>
      </c>
      <c r="G23" s="46">
        <v>62.84</v>
      </c>
      <c r="H23" s="45">
        <f t="shared" si="2"/>
        <v>21</v>
      </c>
      <c r="I23" s="37">
        <v>56.64</v>
      </c>
      <c r="J23" s="34">
        <f t="shared" si="3"/>
        <v>22</v>
      </c>
      <c r="K23" s="48">
        <v>64.94</v>
      </c>
      <c r="L23" s="45">
        <f t="shared" si="4"/>
        <v>19</v>
      </c>
      <c r="M23" s="37">
        <v>38.78</v>
      </c>
      <c r="N23" s="34">
        <f t="shared" si="5"/>
        <v>15</v>
      </c>
      <c r="O23" s="48">
        <v>57.66</v>
      </c>
      <c r="P23" s="45">
        <f t="shared" si="6"/>
        <v>19</v>
      </c>
    </row>
    <row r="24" spans="1:16" ht="13.5">
      <c r="A24" s="18">
        <v>21</v>
      </c>
      <c r="B24" s="21" t="s">
        <v>53</v>
      </c>
      <c r="C24" s="20" t="s">
        <v>21</v>
      </c>
      <c r="D24" s="31">
        <f t="shared" si="0"/>
        <v>299.12</v>
      </c>
      <c r="E24" s="32">
        <f t="shared" si="1"/>
        <v>96</v>
      </c>
      <c r="F24" s="36">
        <v>7</v>
      </c>
      <c r="G24" s="46">
        <v>80.26</v>
      </c>
      <c r="H24" s="45">
        <f t="shared" si="2"/>
        <v>23</v>
      </c>
      <c r="I24" s="35">
        <v>28.45</v>
      </c>
      <c r="J24" s="34">
        <f t="shared" si="3"/>
        <v>8</v>
      </c>
      <c r="K24" s="48">
        <v>81.24</v>
      </c>
      <c r="L24" s="45">
        <f t="shared" si="4"/>
        <v>24</v>
      </c>
      <c r="M24" s="37">
        <v>51.37</v>
      </c>
      <c r="N24" s="34">
        <f t="shared" si="5"/>
        <v>21</v>
      </c>
      <c r="O24" s="48">
        <v>57.8</v>
      </c>
      <c r="P24" s="45">
        <f t="shared" si="6"/>
        <v>20</v>
      </c>
    </row>
    <row r="25" spans="1:16" ht="13.5">
      <c r="A25" s="18">
        <v>22</v>
      </c>
      <c r="B25" s="21" t="s">
        <v>23</v>
      </c>
      <c r="C25" s="20" t="s">
        <v>21</v>
      </c>
      <c r="D25" s="31">
        <f t="shared" si="0"/>
        <v>298.27</v>
      </c>
      <c r="E25" s="32">
        <f t="shared" si="1"/>
        <v>100</v>
      </c>
      <c r="F25" s="36" t="s">
        <v>54</v>
      </c>
      <c r="G25" s="46">
        <v>62.56</v>
      </c>
      <c r="H25" s="45">
        <f t="shared" si="2"/>
        <v>19</v>
      </c>
      <c r="I25" s="37">
        <v>74</v>
      </c>
      <c r="J25" s="34">
        <f t="shared" si="3"/>
        <v>27</v>
      </c>
      <c r="K25" s="48">
        <v>70.96</v>
      </c>
      <c r="L25" s="45">
        <f t="shared" si="4"/>
        <v>21</v>
      </c>
      <c r="M25" s="37">
        <v>44.37</v>
      </c>
      <c r="N25" s="34">
        <f t="shared" si="5"/>
        <v>19</v>
      </c>
      <c r="O25" s="48">
        <v>46.38</v>
      </c>
      <c r="P25" s="45">
        <f t="shared" si="6"/>
        <v>14</v>
      </c>
    </row>
    <row r="26" spans="1:16" ht="13.5">
      <c r="A26" s="18">
        <v>23</v>
      </c>
      <c r="B26" s="21" t="s">
        <v>20</v>
      </c>
      <c r="C26" s="20" t="s">
        <v>21</v>
      </c>
      <c r="D26" s="31">
        <f t="shared" si="0"/>
        <v>312.74</v>
      </c>
      <c r="E26" s="32">
        <f t="shared" si="1"/>
        <v>106</v>
      </c>
      <c r="F26" s="36">
        <v>18</v>
      </c>
      <c r="G26" s="46">
        <v>80.69</v>
      </c>
      <c r="H26" s="45">
        <f t="shared" si="2"/>
        <v>24</v>
      </c>
      <c r="I26" s="37">
        <v>48.64</v>
      </c>
      <c r="J26" s="34">
        <f t="shared" si="3"/>
        <v>20</v>
      </c>
      <c r="K26" s="48">
        <v>66.05</v>
      </c>
      <c r="L26" s="45">
        <f t="shared" si="4"/>
        <v>20</v>
      </c>
      <c r="M26" s="37">
        <v>60.23</v>
      </c>
      <c r="N26" s="34">
        <f t="shared" si="5"/>
        <v>24</v>
      </c>
      <c r="O26" s="48">
        <v>57.13</v>
      </c>
      <c r="P26" s="45">
        <f t="shared" si="6"/>
        <v>18</v>
      </c>
    </row>
    <row r="27" spans="1:16" ht="13.5">
      <c r="A27" s="18">
        <v>24</v>
      </c>
      <c r="B27" s="21" t="s">
        <v>36</v>
      </c>
      <c r="C27" s="20" t="s">
        <v>19</v>
      </c>
      <c r="D27" s="31">
        <f t="shared" si="0"/>
        <v>313.35</v>
      </c>
      <c r="E27" s="32">
        <f t="shared" si="1"/>
        <v>110</v>
      </c>
      <c r="F27" s="36">
        <v>3</v>
      </c>
      <c r="G27" s="44">
        <v>71.41</v>
      </c>
      <c r="H27" s="45">
        <f t="shared" si="2"/>
        <v>22</v>
      </c>
      <c r="I27" s="35">
        <v>59.9</v>
      </c>
      <c r="J27" s="34">
        <f t="shared" si="3"/>
        <v>24</v>
      </c>
      <c r="K27" s="48">
        <v>78.13</v>
      </c>
      <c r="L27" s="45">
        <f t="shared" si="4"/>
        <v>23</v>
      </c>
      <c r="M27" s="35">
        <v>40.88</v>
      </c>
      <c r="N27" s="34">
        <f t="shared" si="5"/>
        <v>18</v>
      </c>
      <c r="O27" s="47">
        <v>63.03</v>
      </c>
      <c r="P27" s="45">
        <f t="shared" si="6"/>
        <v>23</v>
      </c>
    </row>
    <row r="28" spans="1:16" ht="13.5">
      <c r="A28" s="18">
        <v>25</v>
      </c>
      <c r="B28" s="21" t="s">
        <v>55</v>
      </c>
      <c r="C28" s="20" t="s">
        <v>40</v>
      </c>
      <c r="D28" s="31">
        <f t="shared" si="0"/>
        <v>383.32</v>
      </c>
      <c r="E28" s="32">
        <f t="shared" si="1"/>
        <v>122</v>
      </c>
      <c r="F28" s="36" t="s">
        <v>56</v>
      </c>
      <c r="G28" s="46">
        <v>84.23</v>
      </c>
      <c r="H28" s="45">
        <f t="shared" si="2"/>
        <v>26</v>
      </c>
      <c r="I28" s="37">
        <v>40.47</v>
      </c>
      <c r="J28" s="34">
        <f t="shared" si="3"/>
        <v>16</v>
      </c>
      <c r="K28" s="48">
        <v>105.08</v>
      </c>
      <c r="L28" s="45">
        <f t="shared" si="4"/>
        <v>27</v>
      </c>
      <c r="M28" s="37">
        <v>66.72</v>
      </c>
      <c r="N28" s="34">
        <f t="shared" si="5"/>
        <v>27</v>
      </c>
      <c r="O28" s="48">
        <v>86.82</v>
      </c>
      <c r="P28" s="45">
        <f t="shared" si="6"/>
        <v>26</v>
      </c>
    </row>
    <row r="29" spans="1:16" ht="13.5">
      <c r="A29" s="18">
        <v>26</v>
      </c>
      <c r="B29" s="21" t="s">
        <v>34</v>
      </c>
      <c r="C29" s="20" t="s">
        <v>8</v>
      </c>
      <c r="D29" s="31">
        <f t="shared" si="0"/>
        <v>375.58000000000004</v>
      </c>
      <c r="E29" s="32">
        <f t="shared" si="1"/>
        <v>125</v>
      </c>
      <c r="F29" s="36" t="s">
        <v>45</v>
      </c>
      <c r="G29" s="46">
        <v>81.22</v>
      </c>
      <c r="H29" s="45">
        <f t="shared" si="2"/>
        <v>25</v>
      </c>
      <c r="I29" s="35">
        <v>61.02</v>
      </c>
      <c r="J29" s="34">
        <f t="shared" si="3"/>
        <v>25</v>
      </c>
      <c r="K29" s="48">
        <v>98.55</v>
      </c>
      <c r="L29" s="45">
        <f t="shared" si="4"/>
        <v>26</v>
      </c>
      <c r="M29" s="37">
        <v>63.14</v>
      </c>
      <c r="N29" s="34">
        <f t="shared" si="5"/>
        <v>25</v>
      </c>
      <c r="O29" s="48">
        <v>71.65</v>
      </c>
      <c r="P29" s="45">
        <f t="shared" si="6"/>
        <v>24</v>
      </c>
    </row>
    <row r="30" spans="1:16" ht="13.5">
      <c r="A30" s="18">
        <v>27</v>
      </c>
      <c r="B30" s="21" t="s">
        <v>44</v>
      </c>
      <c r="C30" s="20" t="s">
        <v>9</v>
      </c>
      <c r="D30" s="31">
        <f t="shared" si="0"/>
        <v>379.51</v>
      </c>
      <c r="E30" s="32">
        <f t="shared" si="1"/>
        <v>126</v>
      </c>
      <c r="F30" s="36">
        <v>1</v>
      </c>
      <c r="G30" s="46">
        <v>84.59</v>
      </c>
      <c r="H30" s="45">
        <f t="shared" si="2"/>
        <v>27</v>
      </c>
      <c r="I30" s="35">
        <v>67.65</v>
      </c>
      <c r="J30" s="34">
        <f t="shared" si="3"/>
        <v>26</v>
      </c>
      <c r="K30" s="47">
        <v>95.47</v>
      </c>
      <c r="L30" s="45">
        <f t="shared" si="4"/>
        <v>25</v>
      </c>
      <c r="M30" s="35">
        <v>57.22</v>
      </c>
      <c r="N30" s="34">
        <f t="shared" si="5"/>
        <v>23</v>
      </c>
      <c r="O30" s="47">
        <v>74.58</v>
      </c>
      <c r="P30" s="45">
        <f t="shared" si="6"/>
        <v>25</v>
      </c>
    </row>
    <row r="31" spans="1:16" ht="13.5">
      <c r="A31" s="18">
        <v>28</v>
      </c>
      <c r="B31" s="21" t="s">
        <v>43</v>
      </c>
      <c r="C31" s="20" t="s">
        <v>8</v>
      </c>
      <c r="D31" s="31">
        <f t="shared" si="0"/>
        <v>595.02</v>
      </c>
      <c r="E31" s="32">
        <f t="shared" si="1"/>
        <v>134</v>
      </c>
      <c r="F31" s="36">
        <v>4</v>
      </c>
      <c r="G31" s="44">
        <v>125.3</v>
      </c>
      <c r="H31" s="45">
        <f t="shared" si="2"/>
        <v>28</v>
      </c>
      <c r="I31" s="35">
        <v>57.12</v>
      </c>
      <c r="J31" s="34">
        <f t="shared" si="3"/>
        <v>23</v>
      </c>
      <c r="K31" s="47">
        <v>141.01</v>
      </c>
      <c r="L31" s="45">
        <f t="shared" si="4"/>
        <v>28</v>
      </c>
      <c r="M31" s="37">
        <v>128.71</v>
      </c>
      <c r="N31" s="34">
        <f t="shared" si="5"/>
        <v>28</v>
      </c>
      <c r="O31" s="48">
        <v>142.88</v>
      </c>
      <c r="P31" s="45">
        <f t="shared" si="6"/>
        <v>27</v>
      </c>
    </row>
    <row r="32" spans="1:15" ht="13.5">
      <c r="A32" s="11"/>
      <c r="D32" s="8"/>
      <c r="E32" s="9"/>
      <c r="F32" s="9"/>
      <c r="G32" s="5"/>
      <c r="H32" s="2"/>
      <c r="I32" s="10"/>
      <c r="K32" s="10"/>
      <c r="M32" s="10"/>
      <c r="O32" s="10"/>
    </row>
    <row r="33" spans="1:15" ht="13.5">
      <c r="A33" s="11"/>
      <c r="D33" s="8"/>
      <c r="E33" s="9"/>
      <c r="F33" s="9"/>
      <c r="G33" s="5"/>
      <c r="H33" s="2"/>
      <c r="I33" s="10"/>
      <c r="K33" s="10"/>
      <c r="M33" s="10"/>
      <c r="O33" s="10"/>
    </row>
    <row r="34" spans="1:15" ht="13.5">
      <c r="A34" s="7"/>
      <c r="D34" s="8"/>
      <c r="E34" s="9"/>
      <c r="F34" s="9"/>
      <c r="G34" s="5"/>
      <c r="H34" s="2"/>
      <c r="I34" s="10"/>
      <c r="K34" s="10"/>
      <c r="M34" s="10"/>
      <c r="O34" s="10"/>
    </row>
    <row r="35" spans="1:15" ht="13.5">
      <c r="A35" s="11"/>
      <c r="D35" s="8"/>
      <c r="E35" s="9"/>
      <c r="F35" s="9"/>
      <c r="G35" s="5"/>
      <c r="H35" s="2"/>
      <c r="I35" s="10"/>
      <c r="K35" s="10"/>
      <c r="M35" s="10"/>
      <c r="O35" s="10"/>
    </row>
    <row r="36" spans="1:15" ht="13.5">
      <c r="A36" s="11"/>
      <c r="D36" s="8"/>
      <c r="E36" s="9"/>
      <c r="F36" s="9"/>
      <c r="G36" s="5"/>
      <c r="H36" s="2"/>
      <c r="I36" s="10"/>
      <c r="K36" s="10"/>
      <c r="M36" s="10"/>
      <c r="O36" s="10"/>
    </row>
    <row r="37" spans="1:16" ht="13.5">
      <c r="A37" s="7"/>
      <c r="B37" s="3"/>
      <c r="C37" s="4"/>
      <c r="D37" s="8"/>
      <c r="E37" s="9"/>
      <c r="F37" s="9"/>
      <c r="G37" s="5"/>
      <c r="H37" s="2"/>
      <c r="I37" s="10"/>
      <c r="J37" s="2"/>
      <c r="K37" s="10"/>
      <c r="L37" s="2"/>
      <c r="M37" s="10"/>
      <c r="N37" s="2"/>
      <c r="O37" s="10"/>
      <c r="P37" s="2"/>
    </row>
    <row r="38" spans="1:15" ht="13.5">
      <c r="A38" s="11"/>
      <c r="D38" s="8"/>
      <c r="E38" s="9"/>
      <c r="F38" s="9"/>
      <c r="G38" s="5"/>
      <c r="H38" s="2"/>
      <c r="I38" s="10"/>
      <c r="K38" s="10"/>
      <c r="M38" s="10"/>
      <c r="O38" s="10"/>
    </row>
    <row r="39" spans="1:15" ht="13.5">
      <c r="A39" s="11"/>
      <c r="D39" s="8"/>
      <c r="E39" s="9"/>
      <c r="F39" s="9"/>
      <c r="G39" s="5"/>
      <c r="H39" s="2"/>
      <c r="I39" s="10"/>
      <c r="K39" s="10"/>
      <c r="M39" s="10"/>
      <c r="O39" s="10"/>
    </row>
    <row r="40" spans="1:15" ht="13.5">
      <c r="A40" s="7"/>
      <c r="D40" s="8"/>
      <c r="E40" s="9"/>
      <c r="F40" s="9"/>
      <c r="G40" s="5"/>
      <c r="H40" s="2"/>
      <c r="I40" s="10"/>
      <c r="K40" s="10"/>
      <c r="M40" s="10"/>
      <c r="O40" s="10"/>
    </row>
    <row r="41" spans="1:15" ht="13.5">
      <c r="A41" s="11"/>
      <c r="D41" s="8"/>
      <c r="E41" s="9"/>
      <c r="F41" s="9"/>
      <c r="G41" s="5"/>
      <c r="H41" s="2"/>
      <c r="I41" s="10"/>
      <c r="K41" s="10"/>
      <c r="M41" s="10"/>
      <c r="O41" s="10"/>
    </row>
    <row r="42" spans="1:15" ht="13.5">
      <c r="A42" s="11"/>
      <c r="D42" s="8"/>
      <c r="E42" s="9"/>
      <c r="F42" s="9"/>
      <c r="G42" s="5"/>
      <c r="H42" s="2"/>
      <c r="I42" s="10"/>
      <c r="K42" s="10"/>
      <c r="M42" s="10"/>
      <c r="O42" s="10"/>
    </row>
    <row r="43" spans="1:15" ht="13.5">
      <c r="A43" s="7"/>
      <c r="D43" s="8"/>
      <c r="E43" s="9"/>
      <c r="F43" s="9"/>
      <c r="G43" s="5"/>
      <c r="H43" s="2"/>
      <c r="I43" s="10"/>
      <c r="K43" s="10"/>
      <c r="M43" s="10"/>
      <c r="O43" s="10"/>
    </row>
    <row r="44" spans="1:15" ht="13.5">
      <c r="A44" s="7"/>
      <c r="D44" s="8"/>
      <c r="E44" s="9"/>
      <c r="F44" s="9"/>
      <c r="G44" s="5"/>
      <c r="H44" s="2"/>
      <c r="I44" s="10"/>
      <c r="K44" s="10"/>
      <c r="M44" s="10"/>
      <c r="O44" s="10"/>
    </row>
    <row r="45" spans="1:15" ht="13.5">
      <c r="A45" s="11"/>
      <c r="D45" s="8"/>
      <c r="E45" s="9"/>
      <c r="F45" s="9"/>
      <c r="G45" s="5"/>
      <c r="H45" s="2"/>
      <c r="I45" s="10"/>
      <c r="K45" s="10"/>
      <c r="M45" s="10"/>
      <c r="O45" s="10"/>
    </row>
    <row r="46" spans="1:15" ht="13.5">
      <c r="A46" s="7"/>
      <c r="D46" s="8"/>
      <c r="E46" s="9"/>
      <c r="F46" s="9"/>
      <c r="G46" s="5"/>
      <c r="H46" s="2"/>
      <c r="I46" s="10"/>
      <c r="K46" s="10"/>
      <c r="M46" s="10"/>
      <c r="O46" s="10"/>
    </row>
    <row r="47" spans="1:15" ht="13.5">
      <c r="A47" s="7"/>
      <c r="D47" s="8"/>
      <c r="E47" s="9"/>
      <c r="F47" s="9"/>
      <c r="G47" s="5"/>
      <c r="H47" s="2"/>
      <c r="I47" s="10"/>
      <c r="K47" s="10"/>
      <c r="M47" s="10"/>
      <c r="O47" s="10"/>
    </row>
    <row r="48" spans="1:16" ht="13.5">
      <c r="A48" s="11"/>
      <c r="D48" s="8"/>
      <c r="E48" s="9"/>
      <c r="F48" s="9"/>
      <c r="G48" s="5"/>
      <c r="H48" s="2"/>
      <c r="I48" s="10"/>
      <c r="J48" s="2"/>
      <c r="K48" s="10"/>
      <c r="L48" s="2"/>
      <c r="M48" s="10"/>
      <c r="N48" s="2"/>
      <c r="O48" s="10"/>
      <c r="P48" s="2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2:A3"/>
    <mergeCell ref="A1:P1"/>
    <mergeCell ref="G2:H2"/>
    <mergeCell ref="I2:J2"/>
    <mergeCell ref="K2:L2"/>
    <mergeCell ref="M2:N2"/>
    <mergeCell ref="O2:P2"/>
    <mergeCell ref="D2:F2"/>
    <mergeCell ref="B2:B3"/>
    <mergeCell ref="C2:C3"/>
  </mergeCells>
  <printOptions/>
  <pageMargins left="0.22" right="0.46" top="0.74" bottom="1.06" header="0.25" footer="0"/>
  <pageSetup fitToHeight="6" horizontalDpi="300" verticalDpi="300" orientation="landscape" r:id="rId1"/>
  <headerFooter alignWithMargins="0">
    <oddHeader>&amp;L&amp;12October 2007&amp;C&amp;"Times New Roman,Bold"&amp;14RIVER CITY REGULATORS&amp;"Arial,Regular"&amp;10
MATCH FINAL OVERALL STANDINGS
</oddHeader>
    <oddFooter>&amp;L&amp;"Arial,Bold"&amp;8Bold&amp;"Arial,Regular" denotes clean stage.
&amp;"Arial,Bold Italic"Bold italic&amp;"Arial,Regular" denotes clean match.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Plainfield Raid 1999</dc:title>
  <dc:subject>Scoring Spreadsheet</dc:subject>
  <dc:creator>Tequila Peach</dc:creator>
  <cp:keywords>score</cp:keywords>
  <dc:description>score sheet for Plainfield Raid 99</dc:description>
  <cp:lastModifiedBy>Fiekens</cp:lastModifiedBy>
  <cp:lastPrinted>2007-11-12T13:58:15Z</cp:lastPrinted>
  <dcterms:created xsi:type="dcterms:W3CDTF">1999-05-04T21:59:08Z</dcterms:created>
  <dcterms:modified xsi:type="dcterms:W3CDTF">2007-11-14T04:34:29Z</dcterms:modified>
  <cp:category/>
  <cp:version/>
  <cp:contentType/>
  <cp:contentStatus/>
</cp:coreProperties>
</file>